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400" windowHeight="8340" activeTab="1"/>
  </bookViews>
  <sheets>
    <sheet name="160413" sheetId="1" r:id="rId1"/>
    <sheet name="Sheet1" sheetId="2" r:id="rId2"/>
  </sheets>
  <definedNames>
    <definedName name="page2" localSheetId="1">Sheet1!#REF!</definedName>
    <definedName name="_xlnm.Print_Titles" localSheetId="0">'160413'!$3:$3</definedName>
  </definedNames>
  <calcPr calcId="124519"/>
</workbook>
</file>

<file path=xl/calcChain.xml><?xml version="1.0" encoding="utf-8"?>
<calcChain xmlns="http://schemas.openxmlformats.org/spreadsheetml/2006/main">
  <c r="G20" i="1"/>
  <c r="G19"/>
  <c r="G18"/>
  <c r="G17"/>
  <c r="G16"/>
  <c r="G15"/>
  <c r="G14"/>
  <c r="G13"/>
  <c r="G22" l="1"/>
  <c r="G23"/>
  <c r="G24"/>
  <c r="G25" l="1"/>
  <c r="G4"/>
  <c r="G5" l="1"/>
  <c r="G6"/>
  <c r="G7"/>
  <c r="G8"/>
  <c r="G9"/>
  <c r="G10"/>
  <c r="I11" l="1"/>
  <c r="I12"/>
  <c r="I25"/>
  <c r="G12"/>
  <c r="G11"/>
  <c r="G21" l="1"/>
  <c r="G26" s="1"/>
</calcChain>
</file>

<file path=xl/sharedStrings.xml><?xml version="1.0" encoding="utf-8"?>
<sst xmlns="http://schemas.openxmlformats.org/spreadsheetml/2006/main" count="75" uniqueCount="68">
  <si>
    <r>
      <t xml:space="preserve">S/N
</t>
    </r>
    <r>
      <rPr>
        <b/>
        <sz val="10"/>
        <color indexed="8"/>
        <rFont val="宋体"/>
        <family val="3"/>
        <charset val="134"/>
      </rPr>
      <t>序号</t>
    </r>
  </si>
  <si>
    <r>
      <t xml:space="preserve">PICTURE
</t>
    </r>
    <r>
      <rPr>
        <b/>
        <sz val="10"/>
        <color indexed="8"/>
        <rFont val="宋体"/>
        <family val="3"/>
        <charset val="134"/>
      </rPr>
      <t>图片</t>
    </r>
    <phoneticPr fontId="6" type="noConversion"/>
  </si>
  <si>
    <r>
      <t xml:space="preserve">QTY
</t>
    </r>
    <r>
      <rPr>
        <b/>
        <sz val="10"/>
        <color indexed="8"/>
        <rFont val="宋体"/>
        <family val="3"/>
        <charset val="134"/>
      </rPr>
      <t>数量</t>
    </r>
  </si>
  <si>
    <r>
      <t xml:space="preserve">Price  RMB
</t>
    </r>
    <r>
      <rPr>
        <b/>
        <sz val="10"/>
        <color indexed="8"/>
        <rFont val="宋体"/>
        <family val="3"/>
        <charset val="134"/>
      </rPr>
      <t>单价</t>
    </r>
  </si>
  <si>
    <r>
      <t xml:space="preserve">Amount  RMB
</t>
    </r>
    <r>
      <rPr>
        <b/>
        <sz val="10"/>
        <rFont val="宋体"/>
        <family val="3"/>
        <charset val="134"/>
      </rPr>
      <t>金额</t>
    </r>
  </si>
  <si>
    <r>
      <t xml:space="preserve">DESCRIPTION CN
</t>
    </r>
    <r>
      <rPr>
        <b/>
        <sz val="10"/>
        <color indexed="8"/>
        <rFont val="宋体"/>
        <family val="3"/>
        <charset val="134"/>
      </rPr>
      <t>中文描述</t>
    </r>
    <phoneticPr fontId="6" type="noConversion"/>
  </si>
  <si>
    <r>
      <t xml:space="preserve">SUPPLIER
</t>
    </r>
    <r>
      <rPr>
        <b/>
        <sz val="10"/>
        <color indexed="8"/>
        <rFont val="宋体"/>
        <family val="3"/>
        <charset val="134"/>
      </rPr>
      <t>品牌</t>
    </r>
    <phoneticPr fontId="6" type="noConversion"/>
  </si>
  <si>
    <t xml:space="preserve">             </t>
    <phoneticPr fontId="6" type="noConversion"/>
  </si>
  <si>
    <t>台湾</t>
    <phoneticPr fontId="6" type="noConversion"/>
  </si>
  <si>
    <t>ALT</t>
    <phoneticPr fontId="6" type="noConversion"/>
  </si>
  <si>
    <t>国产</t>
    <phoneticPr fontId="6" type="noConversion"/>
  </si>
  <si>
    <t>钣金工具小计：</t>
    <phoneticPr fontId="6" type="noConversion"/>
  </si>
  <si>
    <t>ALT</t>
    <phoneticPr fontId="6" type="noConversion"/>
  </si>
  <si>
    <t>国产</t>
    <phoneticPr fontId="6" type="noConversion"/>
  </si>
  <si>
    <t>台湾</t>
    <phoneticPr fontId="6" type="noConversion"/>
  </si>
  <si>
    <t>德国</t>
    <phoneticPr fontId="6" type="noConversion"/>
  </si>
  <si>
    <t>台湾</t>
    <phoneticPr fontId="6" type="noConversion"/>
  </si>
  <si>
    <t>油漆工具小计：</t>
    <phoneticPr fontId="6" type="noConversion"/>
  </si>
  <si>
    <r>
      <rPr>
        <sz val="10"/>
        <color rgb="FF000000"/>
        <rFont val="宋体"/>
        <family val="3"/>
        <charset val="134"/>
      </rPr>
      <t>耐溶剂喷壶</t>
    </r>
    <phoneticPr fontId="6" type="noConversion"/>
  </si>
  <si>
    <t>国产</t>
    <phoneticPr fontId="6" type="noConversion"/>
  </si>
  <si>
    <t>气动錾子套装（换弹簧）</t>
    <phoneticPr fontId="6" type="noConversion"/>
  </si>
  <si>
    <t>气动焊点剔除钻</t>
  </si>
  <si>
    <t>单面气动钻</t>
    <phoneticPr fontId="17" type="noConversion"/>
  </si>
  <si>
    <t>气动除胶机及胶轮</t>
    <phoneticPr fontId="17" type="noConversion"/>
  </si>
  <si>
    <t>英国COX</t>
    <phoneticPr fontId="6" type="noConversion"/>
  </si>
  <si>
    <t>气体保护焊枪</t>
    <phoneticPr fontId="6" type="noConversion"/>
  </si>
  <si>
    <t>长钻头</t>
    <phoneticPr fontId="17" type="noConversion"/>
  </si>
  <si>
    <t>台湾</t>
    <phoneticPr fontId="6" type="noConversion"/>
  </si>
  <si>
    <r>
      <rPr>
        <sz val="10"/>
        <color rgb="FF000000"/>
        <rFont val="宋体"/>
        <family val="3"/>
        <charset val="134"/>
      </rPr>
      <t>划规</t>
    </r>
    <phoneticPr fontId="6" type="noConversion"/>
  </si>
  <si>
    <r>
      <rPr>
        <sz val="10"/>
        <color rgb="FF000000"/>
        <rFont val="宋体"/>
        <family val="3"/>
        <charset val="134"/>
      </rPr>
      <t>滑车</t>
    </r>
    <phoneticPr fontId="6" type="noConversion"/>
  </si>
  <si>
    <r>
      <rPr>
        <sz val="10"/>
        <color rgb="FF000000"/>
        <rFont val="宋体"/>
        <family val="3"/>
        <charset val="134"/>
      </rPr>
      <t>样规</t>
    </r>
    <phoneticPr fontId="6" type="noConversion"/>
  </si>
  <si>
    <r>
      <rPr>
        <sz val="10"/>
        <color rgb="FF000000"/>
        <rFont val="宋体"/>
        <family val="3"/>
        <charset val="134"/>
      </rPr>
      <t>定位冲</t>
    </r>
    <phoneticPr fontId="6" type="noConversion"/>
  </si>
  <si>
    <r>
      <rPr>
        <sz val="10"/>
        <color rgb="FF000000"/>
        <rFont val="宋体"/>
        <family val="3"/>
        <charset val="134"/>
      </rPr>
      <t>气动锯条</t>
    </r>
    <phoneticPr fontId="6" type="noConversion"/>
  </si>
  <si>
    <r>
      <rPr>
        <sz val="10"/>
        <color rgb="FF000000"/>
        <rFont val="宋体"/>
        <family val="3"/>
        <charset val="134"/>
      </rPr>
      <t>气动研磨机</t>
    </r>
    <phoneticPr fontId="6" type="noConversion"/>
  </si>
  <si>
    <r>
      <rPr>
        <sz val="10"/>
        <color rgb="FF000000"/>
        <rFont val="宋体"/>
        <family val="3"/>
        <charset val="134"/>
      </rPr>
      <t>压缩空气胶枪</t>
    </r>
    <phoneticPr fontId="6" type="noConversion"/>
  </si>
  <si>
    <r>
      <rPr>
        <sz val="10"/>
        <color rgb="FF000000"/>
        <rFont val="宋体"/>
        <family val="3"/>
        <charset val="134"/>
      </rPr>
      <t>岩棉防火毯（长）</t>
    </r>
    <phoneticPr fontId="6" type="noConversion"/>
  </si>
  <si>
    <r>
      <rPr>
        <sz val="10"/>
        <color rgb="FF000000"/>
        <rFont val="宋体"/>
        <family val="3"/>
        <charset val="134"/>
      </rPr>
      <t>岩棉防火毯（短）</t>
    </r>
    <phoneticPr fontId="6" type="noConversion"/>
  </si>
  <si>
    <r>
      <rPr>
        <sz val="10"/>
        <color rgb="FF000000"/>
        <rFont val="宋体"/>
        <family val="3"/>
        <charset val="134"/>
      </rPr>
      <t>自动变光焊帽</t>
    </r>
    <phoneticPr fontId="6" type="noConversion"/>
  </si>
  <si>
    <t>ALT</t>
    <phoneticPr fontId="6" type="noConversion"/>
  </si>
  <si>
    <t>台湾</t>
    <phoneticPr fontId="6" type="noConversion"/>
  </si>
  <si>
    <t>烤房专用软管</t>
    <phoneticPr fontId="6" type="noConversion"/>
  </si>
  <si>
    <t>喷漆凳</t>
    <phoneticPr fontId="6" type="noConversion"/>
  </si>
  <si>
    <t>合计：</t>
    <phoneticPr fontId="6" type="noConversion"/>
  </si>
  <si>
    <t>国产</t>
    <phoneticPr fontId="6" type="noConversion"/>
  </si>
  <si>
    <t>德国</t>
    <phoneticPr fontId="6" type="noConversion"/>
  </si>
  <si>
    <t>新增工具清单</t>
    <phoneticPr fontId="6" type="noConversion"/>
  </si>
  <si>
    <t>钣喷车间改造报价单</t>
    <phoneticPr fontId="22" type="noConversion"/>
  </si>
  <si>
    <t>序号</t>
    <phoneticPr fontId="6" type="noConversion"/>
  </si>
  <si>
    <t>名称</t>
    <phoneticPr fontId="6" type="noConversion"/>
  </si>
  <si>
    <t>品牌</t>
    <phoneticPr fontId="6" type="noConversion"/>
  </si>
  <si>
    <t>数量</t>
    <phoneticPr fontId="6" type="noConversion"/>
  </si>
  <si>
    <t>单价</t>
    <phoneticPr fontId="6" type="noConversion"/>
  </si>
  <si>
    <t>金额</t>
    <phoneticPr fontId="6" type="noConversion"/>
  </si>
  <si>
    <t>备注</t>
    <phoneticPr fontId="6" type="noConversion"/>
  </si>
  <si>
    <t>中涂房</t>
    <phoneticPr fontId="6" type="noConversion"/>
  </si>
  <si>
    <t>2套</t>
    <phoneticPr fontId="22" type="noConversion"/>
  </si>
  <si>
    <t>打磨房</t>
    <phoneticPr fontId="6" type="noConversion"/>
  </si>
  <si>
    <t>6套</t>
    <phoneticPr fontId="22" type="noConversion"/>
  </si>
  <si>
    <t>抛光房</t>
    <phoneticPr fontId="6" type="noConversion"/>
  </si>
  <si>
    <t>4套</t>
    <phoneticPr fontId="22" type="noConversion"/>
  </si>
  <si>
    <t>风管</t>
    <phoneticPr fontId="6" type="noConversion"/>
  </si>
  <si>
    <t>1批</t>
    <phoneticPr fontId="22" type="noConversion"/>
  </si>
  <si>
    <t>土建</t>
    <phoneticPr fontId="22" type="noConversion"/>
  </si>
  <si>
    <t>合计</t>
    <phoneticPr fontId="22" type="noConversion"/>
  </si>
  <si>
    <t>以上报价注明含税，含运费及安装费。</t>
    <phoneticPr fontId="22" type="noConversion"/>
  </si>
  <si>
    <t>报价单位名称：</t>
    <phoneticPr fontId="22" type="noConversion"/>
  </si>
  <si>
    <t>联系人：</t>
    <phoneticPr fontId="22" type="noConversion"/>
  </si>
  <si>
    <t>联系电话：</t>
    <phoneticPr fontId="22" type="noConversion"/>
  </si>
</sst>
</file>

<file path=xl/styles.xml><?xml version="1.0" encoding="utf-8"?>
<styleSheet xmlns="http://schemas.openxmlformats.org/spreadsheetml/2006/main">
  <numFmts count="2">
    <numFmt numFmtId="176" formatCode="_ * #,##0.00_ ;_ * \-#,##0.00_ ;_ * &quot;-&quot;??_ ;_ @_ "/>
    <numFmt numFmtId="177" formatCode="_ * #,##0.00_ ;_ * \!\-#,##0.00_ ;_ * &quot;-&quot;??_ ;_ @_ "/>
  </numFmts>
  <fonts count="25">
    <font>
      <sz val="11"/>
      <color indexed="8"/>
      <name val="宋体"/>
      <charset val="134"/>
    </font>
    <font>
      <sz val="11"/>
      <color indexed="8"/>
      <name val="宋体"/>
      <family val="3"/>
      <charset val="134"/>
    </font>
    <font>
      <b/>
      <sz val="18"/>
      <color indexed="8"/>
      <name val="宋体"/>
      <family val="3"/>
      <charset val="134"/>
    </font>
    <font>
      <sz val="8"/>
      <color indexed="8"/>
      <name val="Arial"/>
      <family val="2"/>
    </font>
    <font>
      <sz val="9"/>
      <color indexed="8"/>
      <name val="宋体"/>
      <family val="3"/>
      <charset val="134"/>
    </font>
    <font>
      <sz val="12"/>
      <name val="宋体"/>
      <family val="3"/>
      <charset val="134"/>
    </font>
    <font>
      <sz val="9"/>
      <name val="宋体"/>
      <family val="3"/>
      <charset val="134"/>
    </font>
    <font>
      <sz val="11"/>
      <color indexed="8"/>
      <name val="宋体"/>
      <family val="3"/>
      <charset val="134"/>
    </font>
    <font>
      <b/>
      <sz val="10"/>
      <color indexed="8"/>
      <name val="Arial"/>
      <family val="2"/>
    </font>
    <font>
      <b/>
      <sz val="10"/>
      <color indexed="8"/>
      <name val="宋体"/>
      <family val="3"/>
      <charset val="134"/>
    </font>
    <font>
      <b/>
      <sz val="10"/>
      <name val="Arial"/>
      <family val="2"/>
    </font>
    <font>
      <b/>
      <sz val="10"/>
      <name val="宋体"/>
      <family val="3"/>
      <charset val="134"/>
    </font>
    <font>
      <sz val="10"/>
      <color indexed="8"/>
      <name val="Arial"/>
      <family val="2"/>
    </font>
    <font>
      <sz val="10"/>
      <name val="Arial"/>
      <family val="2"/>
    </font>
    <font>
      <sz val="10"/>
      <color indexed="8"/>
      <name val="宋体"/>
      <family val="3"/>
      <charset val="134"/>
    </font>
    <font>
      <sz val="10"/>
      <name val="宋体"/>
      <family val="3"/>
      <charset val="134"/>
    </font>
    <font>
      <sz val="10"/>
      <color theme="1"/>
      <name val="Arial"/>
      <family val="2"/>
    </font>
    <font>
      <sz val="9"/>
      <name val="宋体"/>
      <family val="2"/>
      <charset val="134"/>
      <scheme val="minor"/>
    </font>
    <font>
      <sz val="10"/>
      <color rgb="FF000000"/>
      <name val="宋体"/>
      <family val="3"/>
      <charset val="134"/>
    </font>
    <font>
      <sz val="11"/>
      <color theme="1"/>
      <name val="Arial"/>
      <family val="2"/>
    </font>
    <font>
      <sz val="11"/>
      <color indexed="8"/>
      <name val="Arial"/>
      <family val="2"/>
    </font>
    <font>
      <sz val="20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20"/>
      <color theme="1"/>
      <name val="宋体"/>
      <family val="3"/>
      <charset val="134"/>
      <scheme val="minor"/>
    </font>
    <font>
      <b/>
      <sz val="11"/>
      <color indexed="8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1" fillId="0" borderId="0" xfId="11">
      <alignment vertical="center"/>
    </xf>
    <xf numFmtId="0" fontId="3" fillId="0" borderId="0" xfId="11" applyFont="1" applyAlignment="1">
      <alignment horizontal="left" vertical="center"/>
    </xf>
    <xf numFmtId="0" fontId="12" fillId="0" borderId="0" xfId="11" applyFont="1">
      <alignment vertical="center"/>
    </xf>
    <xf numFmtId="176" fontId="3" fillId="0" borderId="0" xfId="17" applyFont="1" applyAlignment="1">
      <alignment horizontal="left" vertical="center"/>
    </xf>
    <xf numFmtId="176" fontId="1" fillId="0" borderId="0" xfId="17" applyFont="1">
      <alignment vertic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176" fontId="8" fillId="0" borderId="3" xfId="17" applyFont="1" applyBorder="1" applyAlignment="1">
      <alignment horizontal="center" vertical="center" wrapText="1"/>
    </xf>
    <xf numFmtId="176" fontId="10" fillId="0" borderId="4" xfId="17" applyFont="1" applyBorder="1" applyAlignment="1">
      <alignment horizontal="center" vertical="center" wrapText="1"/>
    </xf>
    <xf numFmtId="0" fontId="3" fillId="0" borderId="0" xfId="11" applyFont="1" applyAlignment="1">
      <alignment horizontal="center" vertical="center"/>
    </xf>
    <xf numFmtId="0" fontId="1" fillId="0" borderId="0" xfId="11" applyAlignment="1">
      <alignment horizontal="center" vertical="center"/>
    </xf>
    <xf numFmtId="0" fontId="1" fillId="0" borderId="0" xfId="11" applyAlignment="1">
      <alignment horizontal="left" vertical="center"/>
    </xf>
    <xf numFmtId="0" fontId="4" fillId="0" borderId="1" xfId="11" applyFont="1" applyBorder="1" applyAlignment="1">
      <alignment horizontal="left" vertical="center"/>
    </xf>
    <xf numFmtId="0" fontId="12" fillId="0" borderId="5" xfId="0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/>
    </xf>
    <xf numFmtId="0" fontId="12" fillId="0" borderId="6" xfId="0" applyFont="1" applyFill="1" applyBorder="1" applyAlignment="1"/>
    <xf numFmtId="176" fontId="13" fillId="0" borderId="7" xfId="17" applyFont="1" applyFill="1" applyBorder="1" applyAlignment="1">
      <alignment horizontal="center" vertical="center" wrapText="1"/>
    </xf>
    <xf numFmtId="0" fontId="4" fillId="0" borderId="0" xfId="11" applyFont="1" applyBorder="1" applyAlignment="1">
      <alignment horizontal="left" vertical="center"/>
    </xf>
    <xf numFmtId="0" fontId="16" fillId="0" borderId="6" xfId="0" applyFont="1" applyBorder="1" applyAlignment="1">
      <alignment horizontal="center" vertical="center"/>
    </xf>
    <xf numFmtId="176" fontId="10" fillId="0" borderId="7" xfId="17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left" vertical="center"/>
    </xf>
    <xf numFmtId="176" fontId="12" fillId="0" borderId="6" xfId="12" applyFont="1" applyBorder="1" applyAlignment="1">
      <alignment horizontal="center" vertical="center"/>
    </xf>
    <xf numFmtId="0" fontId="18" fillId="0" borderId="6" xfId="0" applyFont="1" applyFill="1" applyBorder="1" applyAlignment="1">
      <alignment horizontal="left" vertical="center"/>
    </xf>
    <xf numFmtId="176" fontId="10" fillId="0" borderId="9" xfId="17" applyFont="1" applyFill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/>
    </xf>
    <xf numFmtId="0" fontId="18" fillId="0" borderId="6" xfId="0" applyFont="1" applyFill="1" applyBorder="1" applyAlignment="1">
      <alignment horizontal="center" vertical="center"/>
    </xf>
    <xf numFmtId="0" fontId="15" fillId="0" borderId="6" xfId="0" applyFont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2" fillId="0" borderId="0" xfId="11" applyFont="1" applyBorder="1" applyAlignment="1">
      <alignment horizontal="center" vertical="center"/>
    </xf>
    <xf numFmtId="0" fontId="9" fillId="0" borderId="6" xfId="0" applyFont="1" applyFill="1" applyBorder="1" applyAlignment="1">
      <alignment horizontal="right" vertical="center" wrapText="1"/>
    </xf>
    <xf numFmtId="0" fontId="8" fillId="0" borderId="6" xfId="0" applyFont="1" applyFill="1" applyBorder="1" applyAlignment="1">
      <alignment horizontal="right" vertical="center" wrapText="1"/>
    </xf>
    <xf numFmtId="0" fontId="9" fillId="0" borderId="6" xfId="0" applyFont="1" applyFill="1" applyBorder="1" applyAlignment="1">
      <alignment horizontal="right" vertical="center"/>
    </xf>
    <xf numFmtId="0" fontId="9" fillId="0" borderId="8" xfId="0" applyFont="1" applyBorder="1" applyAlignment="1">
      <alignment horizontal="right" vertical="center"/>
    </xf>
    <xf numFmtId="0" fontId="21" fillId="0" borderId="10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</cellXfs>
  <cellStyles count="18">
    <cellStyle name="常规" xfId="0" builtinId="0"/>
    <cellStyle name="常规 11" xfId="2"/>
    <cellStyle name="常规 2" xfId="3"/>
    <cellStyle name="常规 2 2" xfId="4"/>
    <cellStyle name="常规 3" xfId="5"/>
    <cellStyle name="常规 3 2" xfId="1"/>
    <cellStyle name="常规 3 2 3" xfId="6"/>
    <cellStyle name="常规 3_螺柱焊机客户报价2007" xfId="7"/>
    <cellStyle name="常规 4" xfId="9"/>
    <cellStyle name="常规 5" xfId="11"/>
    <cellStyle name="千位分隔" xfId="17" builtinId="3"/>
    <cellStyle name="千位分隔 2" xfId="8"/>
    <cellStyle name="千位分隔 2 2" xfId="12"/>
    <cellStyle name="千位分隔 3" xfId="10"/>
    <cellStyle name="千位分隔 4" xfId="13"/>
    <cellStyle name="千位分隔 5" xfId="14"/>
    <cellStyle name="千位分隔 6" xfId="15"/>
    <cellStyle name="千位分隔 9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123825</xdr:colOff>
      <xdr:row>26</xdr:row>
      <xdr:rowOff>0</xdr:rowOff>
    </xdr:from>
    <xdr:to>
      <xdr:col>3</xdr:col>
      <xdr:colOff>866140</xdr:colOff>
      <xdr:row>26</xdr:row>
      <xdr:rowOff>1905</xdr:rowOff>
    </xdr:to>
    <xdr:pic>
      <xdr:nvPicPr>
        <xdr:cNvPr id="38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3562350" y="8121650"/>
          <a:ext cx="742315" cy="45910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oneCellAnchor>
    <xdr:from>
      <xdr:col>3</xdr:col>
      <xdr:colOff>333375</xdr:colOff>
      <xdr:row>3</xdr:row>
      <xdr:rowOff>0</xdr:rowOff>
    </xdr:from>
    <xdr:ext cx="690035" cy="345018"/>
    <xdr:pic>
      <xdr:nvPicPr>
        <xdr:cNvPr id="8" name="图片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238500" y="3028950"/>
          <a:ext cx="690035" cy="345018"/>
        </a:xfrm>
        <a:prstGeom prst="rect">
          <a:avLst/>
        </a:prstGeom>
      </xdr:spPr>
    </xdr:pic>
    <xdr:clientData/>
  </xdr:oneCellAnchor>
  <xdr:oneCellAnchor>
    <xdr:from>
      <xdr:col>3</xdr:col>
      <xdr:colOff>342900</xdr:colOff>
      <xdr:row>3</xdr:row>
      <xdr:rowOff>0</xdr:rowOff>
    </xdr:from>
    <xdr:ext cx="685800" cy="514672"/>
    <xdr:pic>
      <xdr:nvPicPr>
        <xdr:cNvPr id="9" name="图片 8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3248025" y="3514725"/>
          <a:ext cx="685800" cy="514672"/>
        </a:xfrm>
        <a:prstGeom prst="rect">
          <a:avLst/>
        </a:prstGeom>
      </xdr:spPr>
    </xdr:pic>
    <xdr:clientData/>
  </xdr:oneCellAnchor>
  <xdr:twoCellAnchor>
    <xdr:from>
      <xdr:col>3</xdr:col>
      <xdr:colOff>390525</xdr:colOff>
      <xdr:row>3</xdr:row>
      <xdr:rowOff>95250</xdr:rowOff>
    </xdr:from>
    <xdr:to>
      <xdr:col>3</xdr:col>
      <xdr:colOff>990600</xdr:colOff>
      <xdr:row>3</xdr:row>
      <xdr:rowOff>552741</xdr:rowOff>
    </xdr:to>
    <xdr:pic>
      <xdr:nvPicPr>
        <xdr:cNvPr id="10" name="图片 9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3295650" y="4324350"/>
          <a:ext cx="600075" cy="457491"/>
        </a:xfrm>
        <a:prstGeom prst="rect">
          <a:avLst/>
        </a:prstGeom>
        <a:noFill/>
        <a:ln w="9525">
          <a:noFill/>
          <a:miter/>
        </a:ln>
      </xdr:spPr>
    </xdr:pic>
    <xdr:clientData/>
  </xdr:twoCellAnchor>
  <xdr:twoCellAnchor editAs="oneCell">
    <xdr:from>
      <xdr:col>3</xdr:col>
      <xdr:colOff>523875</xdr:colOff>
      <xdr:row>4</xdr:row>
      <xdr:rowOff>28575</xdr:rowOff>
    </xdr:from>
    <xdr:to>
      <xdr:col>3</xdr:col>
      <xdr:colOff>1061145</xdr:colOff>
      <xdr:row>4</xdr:row>
      <xdr:rowOff>476586</xdr:rowOff>
    </xdr:to>
    <xdr:pic>
      <xdr:nvPicPr>
        <xdr:cNvPr id="11" name="图片 10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3429000" y="5172075"/>
          <a:ext cx="537270" cy="448011"/>
        </a:xfrm>
        <a:prstGeom prst="rect">
          <a:avLst/>
        </a:prstGeom>
      </xdr:spPr>
    </xdr:pic>
    <xdr:clientData/>
  </xdr:twoCellAnchor>
  <xdr:twoCellAnchor editAs="oneCell">
    <xdr:from>
      <xdr:col>3</xdr:col>
      <xdr:colOff>409575</xdr:colOff>
      <xdr:row>7</xdr:row>
      <xdr:rowOff>76200</xdr:rowOff>
    </xdr:from>
    <xdr:to>
      <xdr:col>3</xdr:col>
      <xdr:colOff>910287</xdr:colOff>
      <xdr:row>7</xdr:row>
      <xdr:rowOff>504825</xdr:rowOff>
    </xdr:to>
    <xdr:pic>
      <xdr:nvPicPr>
        <xdr:cNvPr id="16" name="图片 15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3314700" y="7162800"/>
          <a:ext cx="500712" cy="428625"/>
        </a:xfrm>
        <a:prstGeom prst="rect">
          <a:avLst/>
        </a:prstGeom>
      </xdr:spPr>
    </xdr:pic>
    <xdr:clientData/>
  </xdr:twoCellAnchor>
  <xdr:twoCellAnchor editAs="oneCell">
    <xdr:from>
      <xdr:col>3</xdr:col>
      <xdr:colOff>361950</xdr:colOff>
      <xdr:row>8</xdr:row>
      <xdr:rowOff>0</xdr:rowOff>
    </xdr:from>
    <xdr:to>
      <xdr:col>3</xdr:col>
      <xdr:colOff>960270</xdr:colOff>
      <xdr:row>9</xdr:row>
      <xdr:rowOff>35983</xdr:rowOff>
    </xdr:to>
    <xdr:pic>
      <xdr:nvPicPr>
        <xdr:cNvPr id="17" name="图片 16"/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3267075" y="8820150"/>
          <a:ext cx="598320" cy="436033"/>
        </a:xfrm>
        <a:prstGeom prst="rect">
          <a:avLst/>
        </a:prstGeom>
      </xdr:spPr>
    </xdr:pic>
    <xdr:clientData/>
  </xdr:twoCellAnchor>
  <xdr:twoCellAnchor editAs="oneCell">
    <xdr:from>
      <xdr:col>3</xdr:col>
      <xdr:colOff>276225</xdr:colOff>
      <xdr:row>13</xdr:row>
      <xdr:rowOff>104775</xdr:rowOff>
    </xdr:from>
    <xdr:to>
      <xdr:col>3</xdr:col>
      <xdr:colOff>1093259</xdr:colOff>
      <xdr:row>13</xdr:row>
      <xdr:rowOff>503765</xdr:rowOff>
    </xdr:to>
    <xdr:pic>
      <xdr:nvPicPr>
        <xdr:cNvPr id="21" name="Picture 23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3181350" y="13506450"/>
          <a:ext cx="817034" cy="39899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481256</xdr:colOff>
      <xdr:row>23</xdr:row>
      <xdr:rowOff>85725</xdr:rowOff>
    </xdr:from>
    <xdr:to>
      <xdr:col>3</xdr:col>
      <xdr:colOff>904876</xdr:colOff>
      <xdr:row>23</xdr:row>
      <xdr:rowOff>700551</xdr:rowOff>
    </xdr:to>
    <xdr:pic>
      <xdr:nvPicPr>
        <xdr:cNvPr id="36" name="图片 35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3386381" y="19697700"/>
          <a:ext cx="423620" cy="614826"/>
        </a:xfrm>
        <a:prstGeom prst="rect">
          <a:avLst/>
        </a:prstGeom>
      </xdr:spPr>
    </xdr:pic>
    <xdr:clientData/>
  </xdr:twoCellAnchor>
  <xdr:twoCellAnchor editAs="oneCell">
    <xdr:from>
      <xdr:col>3</xdr:col>
      <xdr:colOff>180975</xdr:colOff>
      <xdr:row>5</xdr:row>
      <xdr:rowOff>133350</xdr:rowOff>
    </xdr:from>
    <xdr:to>
      <xdr:col>3</xdr:col>
      <xdr:colOff>1114425</xdr:colOff>
      <xdr:row>5</xdr:row>
      <xdr:rowOff>329406</xdr:rowOff>
    </xdr:to>
    <xdr:pic>
      <xdr:nvPicPr>
        <xdr:cNvPr id="37" name="图片 36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086100" y="5781675"/>
          <a:ext cx="933450" cy="196056"/>
        </a:xfrm>
        <a:prstGeom prst="rect">
          <a:avLst/>
        </a:prstGeom>
      </xdr:spPr>
    </xdr:pic>
    <xdr:clientData/>
  </xdr:twoCellAnchor>
  <xdr:twoCellAnchor editAs="oneCell">
    <xdr:from>
      <xdr:col>3</xdr:col>
      <xdr:colOff>114300</xdr:colOff>
      <xdr:row>6</xdr:row>
      <xdr:rowOff>76200</xdr:rowOff>
    </xdr:from>
    <xdr:to>
      <xdr:col>3</xdr:col>
      <xdr:colOff>1120021</xdr:colOff>
      <xdr:row>6</xdr:row>
      <xdr:rowOff>315383</xdr:rowOff>
    </xdr:to>
    <xdr:pic>
      <xdr:nvPicPr>
        <xdr:cNvPr id="39" name="图片 38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3019425" y="6696075"/>
          <a:ext cx="1005721" cy="239183"/>
        </a:xfrm>
        <a:prstGeom prst="rect">
          <a:avLst/>
        </a:prstGeom>
      </xdr:spPr>
    </xdr:pic>
    <xdr:clientData/>
  </xdr:twoCellAnchor>
  <xdr:twoCellAnchor editAs="oneCell">
    <xdr:from>
      <xdr:col>3</xdr:col>
      <xdr:colOff>180975</xdr:colOff>
      <xdr:row>9</xdr:row>
      <xdr:rowOff>57150</xdr:rowOff>
    </xdr:from>
    <xdr:to>
      <xdr:col>3</xdr:col>
      <xdr:colOff>1109859</xdr:colOff>
      <xdr:row>9</xdr:row>
      <xdr:rowOff>533400</xdr:rowOff>
    </xdr:to>
    <xdr:pic>
      <xdr:nvPicPr>
        <xdr:cNvPr id="42" name="图片 41" descr="1.BMP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3086100" y="9629775"/>
          <a:ext cx="928884" cy="476250"/>
        </a:xfrm>
        <a:prstGeom prst="rect">
          <a:avLst/>
        </a:prstGeom>
      </xdr:spPr>
    </xdr:pic>
    <xdr:clientData/>
  </xdr:twoCellAnchor>
  <xdr:oneCellAnchor>
    <xdr:from>
      <xdr:col>3</xdr:col>
      <xdr:colOff>133350</xdr:colOff>
      <xdr:row>11</xdr:row>
      <xdr:rowOff>142875</xdr:rowOff>
    </xdr:from>
    <xdr:ext cx="1168221" cy="419099"/>
    <xdr:pic>
      <xdr:nvPicPr>
        <xdr:cNvPr id="43" name="图片 42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38475" y="10229850"/>
          <a:ext cx="1168221" cy="419099"/>
        </a:xfrm>
        <a:prstGeom prst="rect">
          <a:avLst/>
        </a:prstGeom>
      </xdr:spPr>
    </xdr:pic>
    <xdr:clientData/>
  </xdr:oneCellAnchor>
  <xdr:oneCellAnchor>
    <xdr:from>
      <xdr:col>3</xdr:col>
      <xdr:colOff>371475</xdr:colOff>
      <xdr:row>12</xdr:row>
      <xdr:rowOff>66675</xdr:rowOff>
    </xdr:from>
    <xdr:ext cx="655052" cy="590550"/>
    <xdr:pic>
      <xdr:nvPicPr>
        <xdr:cNvPr id="46" name="图片 45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3276600" y="11515725"/>
          <a:ext cx="655052" cy="590550"/>
        </a:xfrm>
        <a:prstGeom prst="rect">
          <a:avLst/>
        </a:prstGeom>
      </xdr:spPr>
    </xdr:pic>
    <xdr:clientData/>
  </xdr:oneCellAnchor>
  <xdr:twoCellAnchor editAs="oneCell">
    <xdr:from>
      <xdr:col>3</xdr:col>
      <xdr:colOff>266700</xdr:colOff>
      <xdr:row>14</xdr:row>
      <xdr:rowOff>76200</xdr:rowOff>
    </xdr:from>
    <xdr:to>
      <xdr:col>3</xdr:col>
      <xdr:colOff>1083734</xdr:colOff>
      <xdr:row>14</xdr:row>
      <xdr:rowOff>475190</xdr:rowOff>
    </xdr:to>
    <xdr:pic>
      <xdr:nvPicPr>
        <xdr:cNvPr id="49" name="Picture 23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3171825" y="13982700"/>
          <a:ext cx="817034" cy="39899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571500</xdr:colOff>
      <xdr:row>15</xdr:row>
      <xdr:rowOff>123825</xdr:rowOff>
    </xdr:from>
    <xdr:to>
      <xdr:col>3</xdr:col>
      <xdr:colOff>914400</xdr:colOff>
      <xdr:row>15</xdr:row>
      <xdr:rowOff>634813</xdr:rowOff>
    </xdr:to>
    <xdr:pic>
      <xdr:nvPicPr>
        <xdr:cNvPr id="50" name="图片 49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3476625" y="14535150"/>
          <a:ext cx="342900" cy="510988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381000</xdr:colOff>
      <xdr:row>16</xdr:row>
      <xdr:rowOff>57150</xdr:rowOff>
    </xdr:from>
    <xdr:to>
      <xdr:col>3</xdr:col>
      <xdr:colOff>1007730</xdr:colOff>
      <xdr:row>16</xdr:row>
      <xdr:rowOff>485775</xdr:rowOff>
    </xdr:to>
    <xdr:pic>
      <xdr:nvPicPr>
        <xdr:cNvPr id="54" name="图片 53"/>
        <xdr:cNvPicPr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3286125" y="17573625"/>
          <a:ext cx="626730" cy="428625"/>
        </a:xfrm>
        <a:prstGeom prst="rect">
          <a:avLst/>
        </a:prstGeom>
      </xdr:spPr>
    </xdr:pic>
    <xdr:clientData/>
  </xdr:twoCellAnchor>
  <xdr:oneCellAnchor>
    <xdr:from>
      <xdr:col>3</xdr:col>
      <xdr:colOff>342900</xdr:colOff>
      <xdr:row>17</xdr:row>
      <xdr:rowOff>133350</xdr:rowOff>
    </xdr:from>
    <xdr:ext cx="812800" cy="252280"/>
    <xdr:pic>
      <xdr:nvPicPr>
        <xdr:cNvPr id="55" name="图片 5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3248025" y="18154650"/>
          <a:ext cx="812800" cy="252280"/>
        </a:xfrm>
        <a:prstGeom prst="rect">
          <a:avLst/>
        </a:prstGeom>
      </xdr:spPr>
    </xdr:pic>
    <xdr:clientData/>
  </xdr:oneCellAnchor>
  <xdr:oneCellAnchor>
    <xdr:from>
      <xdr:col>3</xdr:col>
      <xdr:colOff>314325</xdr:colOff>
      <xdr:row>18</xdr:row>
      <xdr:rowOff>114300</xdr:rowOff>
    </xdr:from>
    <xdr:ext cx="812800" cy="252280"/>
    <xdr:pic>
      <xdr:nvPicPr>
        <xdr:cNvPr id="56" name="图片 55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3219450" y="18640425"/>
          <a:ext cx="812800" cy="252280"/>
        </a:xfrm>
        <a:prstGeom prst="rect">
          <a:avLst/>
        </a:prstGeom>
      </xdr:spPr>
    </xdr:pic>
    <xdr:clientData/>
  </xdr:oneCellAnchor>
  <xdr:oneCellAnchor>
    <xdr:from>
      <xdr:col>3</xdr:col>
      <xdr:colOff>295275</xdr:colOff>
      <xdr:row>19</xdr:row>
      <xdr:rowOff>95250</xdr:rowOff>
    </xdr:from>
    <xdr:ext cx="815321" cy="614444"/>
    <xdr:pic>
      <xdr:nvPicPr>
        <xdr:cNvPr id="59" name="图片 58"/>
        <xdr:cNvPicPr>
          <a:picLocks noChangeAspect="1"/>
        </xdr:cNvPicPr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xfrm>
          <a:off x="3200400" y="19773900"/>
          <a:ext cx="815321" cy="614444"/>
        </a:xfrm>
        <a:prstGeom prst="rect">
          <a:avLst/>
        </a:prstGeom>
      </xdr:spPr>
    </xdr:pic>
    <xdr:clientData/>
  </xdr:oneCellAnchor>
  <xdr:twoCellAnchor editAs="oneCell">
    <xdr:from>
      <xdr:col>3</xdr:col>
      <xdr:colOff>304800</xdr:colOff>
      <xdr:row>21</xdr:row>
      <xdr:rowOff>133351</xdr:rowOff>
    </xdr:from>
    <xdr:to>
      <xdr:col>3</xdr:col>
      <xdr:colOff>903134</xdr:colOff>
      <xdr:row>21</xdr:row>
      <xdr:rowOff>571501</xdr:rowOff>
    </xdr:to>
    <xdr:pic>
      <xdr:nvPicPr>
        <xdr:cNvPr id="31" name="图片 30"/>
        <xdr:cNvPicPr>
          <a:picLocks noChangeAspect="1"/>
        </xdr:cNvPicPr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xfrm>
          <a:off x="3209925" y="11172826"/>
          <a:ext cx="598334" cy="438150"/>
        </a:xfrm>
        <a:prstGeom prst="rect">
          <a:avLst/>
        </a:prstGeom>
      </xdr:spPr>
    </xdr:pic>
    <xdr:clientData/>
  </xdr:twoCellAnchor>
  <xdr:twoCellAnchor editAs="oneCell">
    <xdr:from>
      <xdr:col>3</xdr:col>
      <xdr:colOff>238125</xdr:colOff>
      <xdr:row>22</xdr:row>
      <xdr:rowOff>107236</xdr:rowOff>
    </xdr:from>
    <xdr:to>
      <xdr:col>3</xdr:col>
      <xdr:colOff>1104900</xdr:colOff>
      <xdr:row>22</xdr:row>
      <xdr:rowOff>687851</xdr:rowOff>
    </xdr:to>
    <xdr:pic>
      <xdr:nvPicPr>
        <xdr:cNvPr id="67" name="图片 66"/>
        <xdr:cNvPicPr>
          <a:picLocks noChangeAspect="1"/>
        </xdr:cNvPicPr>
      </xdr:nvPicPr>
      <xdr:blipFill>
        <a:blip xmlns:r="http://schemas.openxmlformats.org/officeDocument/2006/relationships" r:embed="rId20" cstate="print"/>
        <a:stretch>
          <a:fillRect/>
        </a:stretch>
      </xdr:blipFill>
      <xdr:spPr>
        <a:xfrm>
          <a:off x="3143250" y="24824611"/>
          <a:ext cx="866775" cy="58061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123825</xdr:colOff>
      <xdr:row>1</xdr:row>
      <xdr:rowOff>0</xdr:rowOff>
    </xdr:from>
    <xdr:to>
      <xdr:col>2</xdr:col>
      <xdr:colOff>685165</xdr:colOff>
      <xdr:row>1</xdr:row>
      <xdr:rowOff>1905</xdr:rowOff>
    </xdr:to>
    <xdr:pic>
      <xdr:nvPicPr>
        <xdr:cNvPr id="2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1943100" y="457200"/>
          <a:ext cx="742315" cy="190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7"/>
  <sheetViews>
    <sheetView topLeftCell="A4" workbookViewId="0">
      <selection activeCell="M24" sqref="M24"/>
    </sheetView>
  </sheetViews>
  <sheetFormatPr defaultColWidth="9" defaultRowHeight="13.5"/>
  <cols>
    <col min="1" max="1" width="4.625" style="11" customWidth="1"/>
    <col min="2" max="2" width="10.125" style="1" customWidth="1"/>
    <col min="3" max="3" width="23.375" style="1" customWidth="1"/>
    <col min="4" max="4" width="18.375" style="1" customWidth="1"/>
    <col min="5" max="5" width="6.625" style="1" customWidth="1"/>
    <col min="6" max="6" width="12" style="5" customWidth="1"/>
    <col min="7" max="7" width="12.125" style="5" customWidth="1"/>
    <col min="8" max="9" width="0" style="1" hidden="1" customWidth="1"/>
    <col min="10" max="16384" width="9" style="1"/>
  </cols>
  <sheetData>
    <row r="1" spans="1:9" ht="27" customHeight="1">
      <c r="A1" s="31" t="s">
        <v>45</v>
      </c>
      <c r="B1" s="31"/>
      <c r="C1" s="31"/>
      <c r="D1" s="31"/>
      <c r="E1" s="31"/>
      <c r="F1" s="31"/>
      <c r="G1" s="31"/>
    </row>
    <row r="2" spans="1:9" ht="3" customHeight="1" thickBot="1">
      <c r="A2" s="10"/>
      <c r="B2" s="2"/>
      <c r="C2" s="2"/>
      <c r="D2" s="2"/>
      <c r="E2" s="2"/>
      <c r="F2" s="4"/>
      <c r="G2" s="4"/>
    </row>
    <row r="3" spans="1:9" s="3" customFormat="1" ht="39" customHeight="1" thickBot="1">
      <c r="A3" s="6" t="s">
        <v>0</v>
      </c>
      <c r="B3" s="7" t="s">
        <v>6</v>
      </c>
      <c r="C3" s="7" t="s">
        <v>5</v>
      </c>
      <c r="D3" s="7" t="s">
        <v>1</v>
      </c>
      <c r="E3" s="7" t="s">
        <v>2</v>
      </c>
      <c r="F3" s="8" t="s">
        <v>3</v>
      </c>
      <c r="G3" s="9" t="s">
        <v>4</v>
      </c>
    </row>
    <row r="4" spans="1:9" s="3" customFormat="1" ht="53.25" customHeight="1">
      <c r="A4" s="14">
        <v>2</v>
      </c>
      <c r="B4" s="15" t="s">
        <v>27</v>
      </c>
      <c r="C4" s="15" t="s">
        <v>30</v>
      </c>
      <c r="D4" s="16"/>
      <c r="E4" s="29">
        <v>2</v>
      </c>
      <c r="F4" s="22"/>
      <c r="G4" s="17">
        <f t="shared" ref="G4:G20" si="0">E4*F4</f>
        <v>0</v>
      </c>
    </row>
    <row r="5" spans="1:9" s="3" customFormat="1" ht="39.950000000000003" customHeight="1">
      <c r="A5" s="14">
        <v>3</v>
      </c>
      <c r="B5" s="15" t="s">
        <v>12</v>
      </c>
      <c r="C5" s="15" t="s">
        <v>28</v>
      </c>
      <c r="D5" s="16"/>
      <c r="E5" s="29">
        <v>2</v>
      </c>
      <c r="F5" s="22"/>
      <c r="G5" s="17">
        <f t="shared" si="0"/>
        <v>0</v>
      </c>
    </row>
    <row r="6" spans="1:9" s="3" customFormat="1" ht="40.5" customHeight="1">
      <c r="A6" s="14">
        <v>4</v>
      </c>
      <c r="B6" s="15" t="s">
        <v>9</v>
      </c>
      <c r="C6" s="15" t="s">
        <v>31</v>
      </c>
      <c r="D6" s="16"/>
      <c r="E6" s="29">
        <v>1</v>
      </c>
      <c r="F6" s="22"/>
      <c r="G6" s="17">
        <f t="shared" si="0"/>
        <v>0</v>
      </c>
    </row>
    <row r="7" spans="1:9" s="3" customFormat="1" ht="36.75" customHeight="1">
      <c r="A7" s="14">
        <v>5</v>
      </c>
      <c r="B7" s="15" t="s">
        <v>13</v>
      </c>
      <c r="C7" s="15" t="s">
        <v>32</v>
      </c>
      <c r="D7" s="16"/>
      <c r="E7" s="29">
        <v>20</v>
      </c>
      <c r="F7" s="22"/>
      <c r="G7" s="17">
        <f t="shared" si="0"/>
        <v>0</v>
      </c>
    </row>
    <row r="8" spans="1:9" s="3" customFormat="1" ht="45" customHeight="1">
      <c r="A8" s="14">
        <v>6</v>
      </c>
      <c r="B8" s="15" t="s">
        <v>14</v>
      </c>
      <c r="C8" s="15" t="s">
        <v>33</v>
      </c>
      <c r="D8" s="16"/>
      <c r="E8" s="29">
        <v>3</v>
      </c>
      <c r="F8" s="22"/>
      <c r="G8" s="17">
        <f t="shared" si="0"/>
        <v>0</v>
      </c>
    </row>
    <row r="9" spans="1:9" s="3" customFormat="1" ht="31.5" customHeight="1">
      <c r="A9" s="14">
        <v>9</v>
      </c>
      <c r="B9" s="15" t="s">
        <v>16</v>
      </c>
      <c r="C9" s="26" t="s">
        <v>20</v>
      </c>
      <c r="D9" s="16"/>
      <c r="E9" s="29">
        <v>2</v>
      </c>
      <c r="F9" s="22"/>
      <c r="G9" s="17">
        <f t="shared" si="0"/>
        <v>0</v>
      </c>
    </row>
    <row r="10" spans="1:9" s="3" customFormat="1" ht="45" customHeight="1">
      <c r="A10" s="14">
        <v>10</v>
      </c>
      <c r="B10" s="15" t="s">
        <v>24</v>
      </c>
      <c r="C10" s="15" t="s">
        <v>34</v>
      </c>
      <c r="D10" s="16"/>
      <c r="E10" s="29">
        <v>1</v>
      </c>
      <c r="F10" s="22"/>
      <c r="G10" s="17">
        <f t="shared" si="0"/>
        <v>0</v>
      </c>
    </row>
    <row r="11" spans="1:9" s="3" customFormat="1" ht="43.5" customHeight="1">
      <c r="A11" s="14">
        <v>11</v>
      </c>
      <c r="B11" s="15" t="s">
        <v>10</v>
      </c>
      <c r="C11" s="15" t="s">
        <v>25</v>
      </c>
      <c r="D11" s="16"/>
      <c r="E11" s="29">
        <v>1</v>
      </c>
      <c r="F11" s="22"/>
      <c r="G11" s="17">
        <f t="shared" si="0"/>
        <v>0</v>
      </c>
      <c r="H11" s="3">
        <v>286</v>
      </c>
      <c r="I11" s="3">
        <f t="shared" ref="I11" si="1">E11*H11</f>
        <v>286</v>
      </c>
    </row>
    <row r="12" spans="1:9" s="3" customFormat="1" ht="59.25" customHeight="1">
      <c r="A12" s="14">
        <v>12</v>
      </c>
      <c r="B12" s="15" t="s">
        <v>38</v>
      </c>
      <c r="C12" s="15" t="s">
        <v>29</v>
      </c>
      <c r="D12" s="16"/>
      <c r="E12" s="29">
        <v>1</v>
      </c>
      <c r="F12" s="22"/>
      <c r="G12" s="17">
        <f t="shared" si="0"/>
        <v>0</v>
      </c>
      <c r="H12" s="3">
        <v>450</v>
      </c>
      <c r="I12" s="3">
        <f t="shared" ref="I12" si="2">E12*H12</f>
        <v>450</v>
      </c>
    </row>
    <row r="13" spans="1:9" s="3" customFormat="1" ht="59.25" customHeight="1">
      <c r="A13" s="14">
        <v>13</v>
      </c>
      <c r="B13" s="15" t="s">
        <v>9</v>
      </c>
      <c r="C13" s="15" t="s">
        <v>29</v>
      </c>
      <c r="D13" s="16"/>
      <c r="E13" s="29">
        <v>2</v>
      </c>
      <c r="F13" s="22"/>
      <c r="G13" s="17">
        <f t="shared" si="0"/>
        <v>0</v>
      </c>
    </row>
    <row r="14" spans="1:9" s="3" customFormat="1" ht="39.950000000000003" customHeight="1">
      <c r="A14" s="14">
        <v>15</v>
      </c>
      <c r="B14" s="15" t="s">
        <v>10</v>
      </c>
      <c r="C14" s="15" t="s">
        <v>35</v>
      </c>
      <c r="D14" s="16"/>
      <c r="E14" s="25">
        <v>2</v>
      </c>
      <c r="F14" s="22"/>
      <c r="G14" s="17">
        <f t="shared" si="0"/>
        <v>0</v>
      </c>
    </row>
    <row r="15" spans="1:9" s="3" customFormat="1" ht="39.950000000000003" customHeight="1">
      <c r="A15" s="14">
        <v>16</v>
      </c>
      <c r="B15" s="15" t="s">
        <v>10</v>
      </c>
      <c r="C15" s="15" t="s">
        <v>36</v>
      </c>
      <c r="D15" s="16"/>
      <c r="E15" s="25">
        <v>2</v>
      </c>
      <c r="F15" s="22"/>
      <c r="G15" s="17">
        <f t="shared" si="0"/>
        <v>0</v>
      </c>
    </row>
    <row r="16" spans="1:9" s="3" customFormat="1" ht="60" customHeight="1">
      <c r="A16" s="14">
        <v>17</v>
      </c>
      <c r="B16" s="15" t="s">
        <v>10</v>
      </c>
      <c r="C16" s="15" t="s">
        <v>37</v>
      </c>
      <c r="D16" s="16"/>
      <c r="E16" s="25">
        <v>2</v>
      </c>
      <c r="F16" s="22"/>
      <c r="G16" s="17">
        <f t="shared" si="0"/>
        <v>0</v>
      </c>
    </row>
    <row r="17" spans="1:9" s="3" customFormat="1" ht="39.950000000000003" customHeight="1">
      <c r="A17" s="14">
        <v>21</v>
      </c>
      <c r="B17" s="15" t="s">
        <v>39</v>
      </c>
      <c r="C17" s="27" t="s">
        <v>22</v>
      </c>
      <c r="D17" s="16"/>
      <c r="E17" s="19">
        <v>1</v>
      </c>
      <c r="F17" s="22"/>
      <c r="G17" s="17">
        <f t="shared" si="0"/>
        <v>0</v>
      </c>
    </row>
    <row r="18" spans="1:9" s="3" customFormat="1" ht="39.950000000000003" customHeight="1">
      <c r="A18" s="14">
        <v>22</v>
      </c>
      <c r="B18" s="15" t="s">
        <v>15</v>
      </c>
      <c r="C18" s="27" t="s">
        <v>21</v>
      </c>
      <c r="D18" s="16"/>
      <c r="E18" s="19">
        <v>2</v>
      </c>
      <c r="F18" s="22"/>
      <c r="G18" s="17">
        <f t="shared" si="0"/>
        <v>0</v>
      </c>
    </row>
    <row r="19" spans="1:9" s="3" customFormat="1" ht="39.950000000000003" customHeight="1">
      <c r="A19" s="14">
        <v>23</v>
      </c>
      <c r="B19" s="15" t="s">
        <v>15</v>
      </c>
      <c r="C19" s="28" t="s">
        <v>26</v>
      </c>
      <c r="D19" s="16"/>
      <c r="E19" s="19">
        <v>2</v>
      </c>
      <c r="F19" s="22"/>
      <c r="G19" s="17">
        <f t="shared" si="0"/>
        <v>0</v>
      </c>
    </row>
    <row r="20" spans="1:9" s="3" customFormat="1" ht="61.5" customHeight="1">
      <c r="A20" s="14">
        <v>24</v>
      </c>
      <c r="B20" s="15" t="s">
        <v>8</v>
      </c>
      <c r="C20" s="27" t="s">
        <v>23</v>
      </c>
      <c r="D20" s="16"/>
      <c r="E20" s="19">
        <v>1</v>
      </c>
      <c r="F20" s="22"/>
      <c r="G20" s="17">
        <f t="shared" si="0"/>
        <v>0</v>
      </c>
    </row>
    <row r="21" spans="1:9" s="3" customFormat="1" ht="26.25" customHeight="1">
      <c r="A21" s="14">
        <v>26</v>
      </c>
      <c r="B21" s="32" t="s">
        <v>11</v>
      </c>
      <c r="C21" s="33"/>
      <c r="D21" s="33"/>
      <c r="E21" s="33"/>
      <c r="F21" s="33"/>
      <c r="G21" s="20">
        <f>SUM(G4:G20)</f>
        <v>0</v>
      </c>
    </row>
    <row r="22" spans="1:9" s="3" customFormat="1" ht="50.25" customHeight="1">
      <c r="A22" s="14">
        <v>29</v>
      </c>
      <c r="B22" s="15" t="s">
        <v>43</v>
      </c>
      <c r="C22" s="23" t="s">
        <v>40</v>
      </c>
      <c r="D22" s="15"/>
      <c r="E22" s="30">
        <v>2</v>
      </c>
      <c r="F22" s="22"/>
      <c r="G22" s="17">
        <f t="shared" ref="G22:G24" si="3">E22*F22</f>
        <v>0</v>
      </c>
    </row>
    <row r="23" spans="1:9" s="3" customFormat="1" ht="57.75" customHeight="1">
      <c r="A23" s="14">
        <v>31</v>
      </c>
      <c r="B23" s="15" t="s">
        <v>19</v>
      </c>
      <c r="C23" s="23" t="s">
        <v>41</v>
      </c>
      <c r="D23" s="15"/>
      <c r="E23" s="30">
        <v>1</v>
      </c>
      <c r="F23" s="22"/>
      <c r="G23" s="17">
        <f t="shared" si="3"/>
        <v>0</v>
      </c>
    </row>
    <row r="24" spans="1:9" s="3" customFormat="1" ht="64.5" customHeight="1">
      <c r="A24" s="14">
        <v>33</v>
      </c>
      <c r="B24" s="15" t="s">
        <v>44</v>
      </c>
      <c r="C24" s="21" t="s">
        <v>18</v>
      </c>
      <c r="D24" s="15"/>
      <c r="E24" s="30">
        <v>1</v>
      </c>
      <c r="F24" s="22"/>
      <c r="G24" s="17">
        <f t="shared" si="3"/>
        <v>0</v>
      </c>
    </row>
    <row r="25" spans="1:9" s="3" customFormat="1" ht="32.25" customHeight="1">
      <c r="A25" s="14">
        <v>36</v>
      </c>
      <c r="B25" s="34" t="s">
        <v>17</v>
      </c>
      <c r="C25" s="34"/>
      <c r="D25" s="34"/>
      <c r="E25" s="34"/>
      <c r="F25" s="34"/>
      <c r="G25" s="20">
        <f>SUM(G22:G24)</f>
        <v>0</v>
      </c>
      <c r="H25" s="3">
        <v>320</v>
      </c>
      <c r="I25" s="3">
        <f>E25*H25</f>
        <v>0</v>
      </c>
    </row>
    <row r="26" spans="1:9" s="12" customFormat="1" ht="20.100000000000001" customHeight="1" thickBot="1">
      <c r="A26" s="14">
        <v>37</v>
      </c>
      <c r="B26" s="35" t="s">
        <v>42</v>
      </c>
      <c r="C26" s="35"/>
      <c r="D26" s="35"/>
      <c r="E26" s="35"/>
      <c r="F26" s="35"/>
      <c r="G26" s="24">
        <f>G21+G25</f>
        <v>0</v>
      </c>
    </row>
    <row r="27" spans="1:9">
      <c r="A27" s="13" t="s">
        <v>7</v>
      </c>
      <c r="B27" s="13"/>
      <c r="C27" s="13"/>
      <c r="D27" s="18"/>
    </row>
  </sheetData>
  <mergeCells count="4">
    <mergeCell ref="A1:G1"/>
    <mergeCell ref="B21:F21"/>
    <mergeCell ref="B25:F25"/>
    <mergeCell ref="B26:F26"/>
  </mergeCells>
  <phoneticPr fontId="6" type="noConversion"/>
  <printOptions horizontalCentered="1"/>
  <pageMargins left="0.6692913385826772" right="0.62992125984251968" top="0.74803149606299213" bottom="0.86614173228346458" header="0.43307086614173229" footer="0.27559055118110237"/>
  <pageSetup paperSize="9" orientation="portrait" horizontalDpi="200" verticalDpi="300" r:id="rId1"/>
  <headerFooter>
    <oddHeader>&amp;L&amp;G</oddHeader>
    <oddFooter>&amp;L&amp;8北京奥莱特汽车设备有限公司&amp;"Arial,常规"Add:&amp;"宋体,常规"北京市朝阳区远洋国际中心&amp;"Arial,常规"C&amp;"宋体,常规"座&amp;"Arial,常规"15&amp;"宋体,常规"层&amp;"Arial,常规"TEL:010-59648643/804FAX:010-59648647&amp;C&amp;P/&amp;N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8"/>
  <sheetViews>
    <sheetView tabSelected="1" workbookViewId="0">
      <selection activeCell="J29" sqref="J29"/>
    </sheetView>
  </sheetViews>
  <sheetFormatPr defaultRowHeight="13.5"/>
  <cols>
    <col min="2" max="2" width="10.125" customWidth="1"/>
    <col min="3" max="3" width="16.875" customWidth="1"/>
    <col min="7" max="7" width="17.875" customWidth="1"/>
  </cols>
  <sheetData>
    <row r="1" spans="1:7" ht="25.5">
      <c r="A1" s="36" t="s">
        <v>46</v>
      </c>
      <c r="B1" s="37"/>
      <c r="C1" s="37"/>
      <c r="D1" s="37"/>
      <c r="E1" s="37"/>
      <c r="F1" s="37"/>
      <c r="G1" s="37"/>
    </row>
    <row r="2" spans="1:7" ht="20.100000000000001" customHeight="1">
      <c r="A2" s="38" t="s">
        <v>47</v>
      </c>
      <c r="B2" s="38" t="s">
        <v>48</v>
      </c>
      <c r="C2" s="38" t="s">
        <v>49</v>
      </c>
      <c r="D2" s="38" t="s">
        <v>50</v>
      </c>
      <c r="E2" s="38" t="s">
        <v>51</v>
      </c>
      <c r="F2" s="38" t="s">
        <v>52</v>
      </c>
      <c r="G2" s="38" t="s">
        <v>53</v>
      </c>
    </row>
    <row r="3" spans="1:7" ht="20.100000000000001" customHeight="1">
      <c r="A3" s="39">
        <v>1</v>
      </c>
      <c r="B3" s="40" t="s">
        <v>54</v>
      </c>
      <c r="C3" s="39"/>
      <c r="D3" s="39" t="s">
        <v>55</v>
      </c>
      <c r="E3" s="39"/>
      <c r="F3" s="39"/>
      <c r="G3" s="39"/>
    </row>
    <row r="4" spans="1:7" ht="20.100000000000001" customHeight="1">
      <c r="A4" s="39">
        <v>2</v>
      </c>
      <c r="B4" s="40" t="s">
        <v>56</v>
      </c>
      <c r="C4" s="39"/>
      <c r="D4" s="39" t="s">
        <v>57</v>
      </c>
      <c r="E4" s="39"/>
      <c r="F4" s="39"/>
      <c r="G4" s="39"/>
    </row>
    <row r="5" spans="1:7" ht="20.100000000000001" customHeight="1">
      <c r="A5" s="39">
        <v>3</v>
      </c>
      <c r="B5" s="40" t="s">
        <v>58</v>
      </c>
      <c r="C5" s="39"/>
      <c r="D5" s="39" t="s">
        <v>59</v>
      </c>
      <c r="E5" s="39"/>
      <c r="F5" s="39"/>
      <c r="G5" s="39"/>
    </row>
    <row r="6" spans="1:7" ht="20.100000000000001" customHeight="1">
      <c r="A6" s="39">
        <v>4</v>
      </c>
      <c r="B6" s="40" t="s">
        <v>60</v>
      </c>
      <c r="C6" s="39"/>
      <c r="D6" s="39" t="s">
        <v>61</v>
      </c>
      <c r="E6" s="39"/>
      <c r="F6" s="39"/>
      <c r="G6" s="39"/>
    </row>
    <row r="7" spans="1:7" ht="20.100000000000001" customHeight="1">
      <c r="A7" s="39">
        <v>5</v>
      </c>
      <c r="B7" s="39" t="s">
        <v>62</v>
      </c>
      <c r="C7" s="39"/>
      <c r="D7" s="39" t="s">
        <v>61</v>
      </c>
      <c r="E7" s="39"/>
      <c r="F7" s="39"/>
      <c r="G7" s="39"/>
    </row>
    <row r="8" spans="1:7" ht="20.100000000000001" customHeight="1">
      <c r="A8" s="39"/>
      <c r="B8" s="39"/>
      <c r="C8" s="39"/>
      <c r="D8" s="39"/>
      <c r="E8" s="39"/>
      <c r="F8" s="39"/>
      <c r="G8" s="39"/>
    </row>
    <row r="9" spans="1:7" ht="20.100000000000001" customHeight="1">
      <c r="A9" s="39"/>
      <c r="B9" s="39"/>
      <c r="C9" s="39"/>
      <c r="D9" s="39"/>
      <c r="E9" s="39"/>
      <c r="F9" s="39"/>
      <c r="G9" s="39"/>
    </row>
    <row r="10" spans="1:7" ht="20.100000000000001" customHeight="1">
      <c r="A10" s="39"/>
      <c r="B10" s="39"/>
      <c r="C10" s="39"/>
      <c r="D10" s="39"/>
      <c r="E10" s="39"/>
      <c r="F10" s="39"/>
      <c r="G10" s="39"/>
    </row>
    <row r="11" spans="1:7" ht="20.100000000000001" customHeight="1">
      <c r="A11" s="39"/>
      <c r="B11" s="39"/>
      <c r="C11" s="39"/>
      <c r="D11" s="39"/>
      <c r="E11" s="39"/>
      <c r="F11" s="39"/>
      <c r="G11" s="39"/>
    </row>
    <row r="12" spans="1:7" ht="20.100000000000001" customHeight="1">
      <c r="A12" s="39"/>
      <c r="B12" s="39"/>
      <c r="C12" s="39"/>
      <c r="D12" s="39"/>
      <c r="E12" s="39"/>
      <c r="F12" s="39"/>
      <c r="G12" s="39"/>
    </row>
    <row r="13" spans="1:7" ht="20.100000000000001" customHeight="1">
      <c r="A13" s="39"/>
      <c r="B13" s="39"/>
      <c r="C13" s="39"/>
      <c r="D13" s="39"/>
      <c r="E13" s="39"/>
      <c r="F13" s="39"/>
      <c r="G13" s="39"/>
    </row>
    <row r="14" spans="1:7" ht="20.100000000000001" customHeight="1">
      <c r="A14" s="39"/>
      <c r="B14" s="39"/>
      <c r="C14" s="39"/>
      <c r="D14" s="39"/>
      <c r="E14" s="39"/>
      <c r="F14" s="39"/>
      <c r="G14" s="39"/>
    </row>
    <row r="15" spans="1:7" ht="20.100000000000001" customHeight="1">
      <c r="A15" s="39"/>
      <c r="B15" s="39"/>
      <c r="C15" s="39"/>
      <c r="D15" s="39"/>
      <c r="E15" s="39"/>
      <c r="F15" s="39"/>
      <c r="G15" s="39"/>
    </row>
    <row r="16" spans="1:7" ht="20.100000000000001" customHeight="1">
      <c r="A16" s="39"/>
      <c r="B16" s="39"/>
      <c r="C16" s="39"/>
      <c r="D16" s="39"/>
      <c r="E16" s="39"/>
      <c r="F16" s="39"/>
      <c r="G16" s="39"/>
    </row>
    <row r="17" spans="1:7" ht="20.100000000000001" customHeight="1">
      <c r="A17" s="39"/>
      <c r="B17" s="39"/>
      <c r="C17" s="39"/>
      <c r="D17" s="39"/>
      <c r="E17" s="39"/>
      <c r="F17" s="39"/>
      <c r="G17" s="39"/>
    </row>
    <row r="18" spans="1:7" ht="20.100000000000001" customHeight="1">
      <c r="A18" s="39"/>
      <c r="B18" s="39"/>
      <c r="C18" s="39"/>
      <c r="D18" s="41" t="s">
        <v>63</v>
      </c>
      <c r="E18" s="42"/>
      <c r="F18" s="39"/>
      <c r="G18" s="39"/>
    </row>
    <row r="19" spans="1:7">
      <c r="A19" s="43" t="s">
        <v>64</v>
      </c>
      <c r="B19" s="43"/>
      <c r="C19" s="43"/>
      <c r="D19" s="43"/>
      <c r="E19" s="43"/>
      <c r="F19" s="43"/>
      <c r="G19" s="43"/>
    </row>
    <row r="20" spans="1:7">
      <c r="A20" s="43"/>
      <c r="B20" s="43"/>
      <c r="C20" s="43"/>
      <c r="D20" s="43"/>
      <c r="E20" s="43"/>
      <c r="F20" s="43"/>
      <c r="G20" s="43"/>
    </row>
    <row r="21" spans="1:7">
      <c r="A21" s="44" t="s">
        <v>65</v>
      </c>
      <c r="B21" s="44"/>
      <c r="C21" s="44"/>
      <c r="D21" s="43"/>
      <c r="E21" s="43"/>
      <c r="F21" s="43"/>
      <c r="G21" s="43"/>
    </row>
    <row r="22" spans="1:7">
      <c r="A22" s="44"/>
      <c r="B22" s="44"/>
      <c r="C22" s="44"/>
      <c r="D22" s="43"/>
      <c r="E22" s="43"/>
      <c r="F22" s="43"/>
      <c r="G22" s="43"/>
    </row>
    <row r="23" spans="1:7">
      <c r="A23" s="43"/>
      <c r="B23" s="43"/>
      <c r="C23" s="43"/>
      <c r="D23" s="43"/>
      <c r="E23" s="43"/>
      <c r="F23" s="43"/>
      <c r="G23" s="43"/>
    </row>
    <row r="24" spans="1:7">
      <c r="A24" s="44" t="s">
        <v>66</v>
      </c>
      <c r="B24" s="44"/>
      <c r="C24" s="44"/>
      <c r="D24" s="43"/>
      <c r="E24" s="43"/>
      <c r="F24" s="43"/>
      <c r="G24" s="43"/>
    </row>
    <row r="25" spans="1:7">
      <c r="A25" s="44"/>
      <c r="B25" s="44"/>
      <c r="C25" s="44"/>
      <c r="D25" s="43"/>
      <c r="E25" s="43"/>
      <c r="F25" s="43"/>
      <c r="G25" s="43"/>
    </row>
    <row r="26" spans="1:7">
      <c r="A26" s="43"/>
      <c r="B26" s="43"/>
      <c r="C26" s="43"/>
      <c r="D26" s="43"/>
      <c r="E26" s="43"/>
      <c r="F26" s="43"/>
      <c r="G26" s="43"/>
    </row>
    <row r="27" spans="1:7">
      <c r="A27" s="44" t="s">
        <v>67</v>
      </c>
      <c r="B27" s="44"/>
      <c r="C27" s="44"/>
      <c r="D27" s="43"/>
      <c r="E27" s="43"/>
      <c r="F27" s="43"/>
      <c r="G27" s="43"/>
    </row>
    <row r="28" spans="1:7">
      <c r="A28" s="44"/>
      <c r="B28" s="44"/>
      <c r="C28" s="44"/>
      <c r="D28" s="43"/>
      <c r="E28" s="43"/>
      <c r="F28" s="43"/>
      <c r="G28" s="43"/>
    </row>
  </sheetData>
  <mergeCells count="5">
    <mergeCell ref="A1:G1"/>
    <mergeCell ref="D18:E18"/>
    <mergeCell ref="A21:C22"/>
    <mergeCell ref="A24:C25"/>
    <mergeCell ref="A27:C28"/>
  </mergeCells>
  <phoneticPr fontId="6" type="noConversion"/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160413</vt:lpstr>
      <vt:lpstr>Sheet1</vt:lpstr>
      <vt:lpstr>'160413'!Print_Titles</vt:lpstr>
    </vt:vector>
  </TitlesOfParts>
  <Company>中国石油大学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 Zhang</dc:creator>
  <cp:lastModifiedBy>User</cp:lastModifiedBy>
  <cp:lastPrinted>2017-08-11T10:35:43Z</cp:lastPrinted>
  <dcterms:created xsi:type="dcterms:W3CDTF">2009-12-18T05:20:00Z</dcterms:created>
  <dcterms:modified xsi:type="dcterms:W3CDTF">2017-08-11T10:37:13Z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2052-9.1.0.4994</vt:lpwstr>
  </property>
</Properties>
</file>