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5月物料制作\"/>
    </mc:Choice>
  </mc:AlternateContent>
  <bookViews>
    <workbookView xWindow="0" yWindow="0" windowWidth="20520" windowHeight="90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G5" i="1"/>
  <c r="G6" i="1"/>
  <c r="G7" i="1"/>
  <c r="G8" i="1"/>
  <c r="G9" i="1"/>
  <c r="G10" i="1"/>
  <c r="G11" i="1"/>
  <c r="G12" i="1"/>
  <c r="G13" i="1"/>
  <c r="G14" i="1"/>
  <c r="G16" i="1"/>
  <c r="G17" i="1"/>
  <c r="G18" i="1"/>
  <c r="J32" i="1"/>
  <c r="G23" i="1"/>
  <c r="G24" i="1"/>
  <c r="G27" i="1"/>
  <c r="J33" i="1" l="1"/>
  <c r="J34" i="1" s="1"/>
</calcChain>
</file>

<file path=xl/sharedStrings.xml><?xml version="1.0" encoding="utf-8"?>
<sst xmlns="http://schemas.openxmlformats.org/spreadsheetml/2006/main" count="101" uniqueCount="63">
  <si>
    <t>内容</t>
  </si>
  <si>
    <t>材质</t>
  </si>
  <si>
    <t>长</t>
  </si>
  <si>
    <t>宽</t>
  </si>
  <si>
    <t>数量</t>
  </si>
  <si>
    <t>面积</t>
  </si>
  <si>
    <t>单位</t>
    <phoneticPr fontId="2" type="noConversion"/>
  </si>
  <si>
    <t>单价</t>
    <phoneticPr fontId="2" type="noConversion"/>
  </si>
  <si>
    <t>金额</t>
  </si>
  <si>
    <t>备注</t>
    <phoneticPr fontId="2" type="noConversion"/>
  </si>
  <si>
    <t>背胶+超卡板</t>
  </si>
  <si>
    <t>m²</t>
    <phoneticPr fontId="2" type="noConversion"/>
  </si>
  <si>
    <t>车型展板</t>
    <phoneticPr fontId="2" type="noConversion"/>
  </si>
  <si>
    <t>m²</t>
    <phoneticPr fontId="2" type="noConversion"/>
  </si>
  <si>
    <t>品质成就健康车生活桌贴</t>
  </si>
  <si>
    <t>可转移</t>
  </si>
  <si>
    <t>品质成就健康车生活海报</t>
  </si>
  <si>
    <t>品质成就健康车生活横幅</t>
  </si>
  <si>
    <t>写真布</t>
    <phoneticPr fontId="2" type="noConversion"/>
  </si>
  <si>
    <t>Q3 门头更换画面</t>
    <phoneticPr fontId="2" type="noConversion"/>
  </si>
  <si>
    <t>代步车</t>
  </si>
  <si>
    <t>250g铜版纸双面过塑</t>
  </si>
  <si>
    <t>张</t>
    <phoneticPr fontId="2" type="noConversion"/>
  </si>
  <si>
    <t>代步车户外看板</t>
    <phoneticPr fontId="2" type="noConversion"/>
  </si>
  <si>
    <t>轮胎柜贴</t>
  </si>
  <si>
    <t>测算单</t>
  </si>
  <si>
    <t>70g胶单面</t>
  </si>
  <si>
    <t>出库单</t>
  </si>
  <si>
    <t>无碳复写三联</t>
  </si>
  <si>
    <t>A6，A4，Q5车顶牌</t>
    <phoneticPr fontId="2" type="noConversion"/>
  </si>
  <si>
    <t>个</t>
    <phoneticPr fontId="2" type="noConversion"/>
  </si>
  <si>
    <t>本</t>
    <phoneticPr fontId="2" type="noConversion"/>
  </si>
  <si>
    <t>销售接待台画面</t>
    <phoneticPr fontId="2" type="noConversion"/>
  </si>
  <si>
    <t>气球打气筒</t>
    <phoneticPr fontId="2" type="noConversion"/>
  </si>
  <si>
    <t>3包气球.打气筒.4卷缎带</t>
    <phoneticPr fontId="2" type="noConversion"/>
  </si>
  <si>
    <t>项</t>
    <phoneticPr fontId="2" type="noConversion"/>
  </si>
  <si>
    <t>斜坡墙画面配件</t>
    <phoneticPr fontId="2" type="noConversion"/>
  </si>
  <si>
    <t>窗帘杆</t>
    <phoneticPr fontId="2" type="noConversion"/>
  </si>
  <si>
    <t>m</t>
    <phoneticPr fontId="2" type="noConversion"/>
  </si>
  <si>
    <t>服务板画面</t>
    <phoneticPr fontId="2" type="noConversion"/>
  </si>
  <si>
    <t>后视镜挂钩</t>
  </si>
  <si>
    <t>背胶+有机片</t>
  </si>
  <si>
    <t>三角桌牌</t>
  </si>
  <si>
    <t>250g铜版纸</t>
  </si>
  <si>
    <t>A3</t>
  </si>
  <si>
    <t>经销商运营效率提升项目</t>
    <phoneticPr fontId="2" type="noConversion"/>
  </si>
  <si>
    <t>m²</t>
    <phoneticPr fontId="2" type="noConversion"/>
  </si>
  <si>
    <t>小计</t>
    <phoneticPr fontId="2" type="noConversion"/>
  </si>
  <si>
    <t>税金</t>
    <phoneticPr fontId="2" type="noConversion"/>
  </si>
  <si>
    <t>合 计</t>
    <phoneticPr fontId="2" type="noConversion"/>
  </si>
  <si>
    <t>本</t>
    <phoneticPr fontId="2" type="noConversion"/>
  </si>
  <si>
    <t>157g铜版纸双面</t>
  </si>
  <si>
    <t>32K</t>
  </si>
  <si>
    <t>份</t>
    <phoneticPr fontId="2" type="noConversion"/>
  </si>
  <si>
    <t>二手车单页</t>
    <phoneticPr fontId="2" type="noConversion"/>
  </si>
  <si>
    <t>总对总员工目录</t>
    <phoneticPr fontId="2" type="noConversion"/>
  </si>
  <si>
    <t>新奥5月零散制作结算单</t>
    <phoneticPr fontId="2" type="noConversion"/>
  </si>
  <si>
    <t>活动日期：5月整月                                                        地点：新奥展厅</t>
    <phoneticPr fontId="2" type="noConversion"/>
  </si>
  <si>
    <t>请注明税金！</t>
    <phoneticPr fontId="2" type="noConversion"/>
  </si>
  <si>
    <t>报价公司名称及联系人：</t>
    <phoneticPr fontId="2" type="noConversion"/>
  </si>
  <si>
    <t>序号</t>
    <phoneticPr fontId="2" type="noConversion"/>
  </si>
  <si>
    <t>汽车装饰单</t>
    <phoneticPr fontId="2" type="noConversion"/>
  </si>
  <si>
    <t>急用钱怎么办（金融）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</si>
</sst>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000_ "/>
    <numFmt numFmtId="178" formatCode="0_);[Red]\(0\)"/>
    <numFmt numFmtId="179" formatCode="0_ "/>
  </numFmts>
  <fonts count="8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0"/>
      <name val="宋体"/>
      <family val="3"/>
      <charset val="134"/>
      <scheme val="minor"/>
    </font>
    <font>
      <sz val="11"/>
      <color theme="1"/>
      <name val="华文细黑"/>
      <family val="3"/>
      <charset val="134"/>
    </font>
    <font>
      <b/>
      <sz val="16"/>
      <color theme="1"/>
      <name val="宋体"/>
      <family val="3"/>
      <charset val="134"/>
      <scheme val="minor"/>
    </font>
    <font>
      <sz val="11"/>
      <color theme="1" tint="4.9989318521683403E-2"/>
      <name val="宋体"/>
      <family val="2"/>
      <charset val="134"/>
      <scheme val="minor"/>
    </font>
    <font>
      <sz val="11"/>
      <color theme="1" tint="4.9989318521683403E-2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2" borderId="2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7" fontId="3" fillId="2" borderId="2" xfId="0" applyNumberFormat="1" applyFont="1" applyFill="1" applyBorder="1" applyAlignment="1">
      <alignment horizontal="center" vertical="center"/>
    </xf>
    <xf numFmtId="178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178" fontId="1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179" fontId="7" fillId="0" borderId="2" xfId="0" applyNumberFormat="1" applyFont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workbookViewId="0">
      <selection activeCell="E20" sqref="E20"/>
    </sheetView>
  </sheetViews>
  <sheetFormatPr defaultRowHeight="13.5" x14ac:dyDescent="0.15"/>
  <cols>
    <col min="2" max="2" width="23.5" bestFit="1" customWidth="1"/>
    <col min="3" max="3" width="23.75" bestFit="1" customWidth="1"/>
  </cols>
  <sheetData>
    <row r="1" spans="1:11" ht="20.25" x14ac:dyDescent="0.15">
      <c r="A1" s="25" t="s">
        <v>56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20.25" x14ac:dyDescent="0.15">
      <c r="A2" s="28" t="s">
        <v>57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ht="20.25" x14ac:dyDescent="0.15">
      <c r="A3" s="29" t="s">
        <v>59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0.25" x14ac:dyDescent="0.15">
      <c r="A4" s="1" t="s">
        <v>60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2" t="s">
        <v>5</v>
      </c>
      <c r="H4" s="3" t="s">
        <v>6</v>
      </c>
      <c r="I4" s="2" t="s">
        <v>7</v>
      </c>
      <c r="J4" s="4" t="s">
        <v>8</v>
      </c>
      <c r="K4" s="5" t="s">
        <v>9</v>
      </c>
    </row>
    <row r="5" spans="1:11" x14ac:dyDescent="0.15">
      <c r="A5" s="6">
        <v>1</v>
      </c>
      <c r="B5" s="7" t="s">
        <v>55</v>
      </c>
      <c r="C5" s="7" t="s">
        <v>10</v>
      </c>
      <c r="D5" s="6">
        <v>0.8</v>
      </c>
      <c r="E5" s="6">
        <v>1.8</v>
      </c>
      <c r="F5" s="6">
        <v>1</v>
      </c>
      <c r="G5" s="9">
        <f t="shared" ref="G5:G30" si="0">D5*E5*F5</f>
        <v>1.4400000000000002</v>
      </c>
      <c r="H5" s="8" t="s">
        <v>11</v>
      </c>
      <c r="I5" s="9"/>
      <c r="J5" s="10"/>
      <c r="K5" s="11"/>
    </row>
    <row r="6" spans="1:11" x14ac:dyDescent="0.15">
      <c r="A6" s="6">
        <v>2</v>
      </c>
      <c r="B6" s="7" t="s">
        <v>12</v>
      </c>
      <c r="C6" s="7" t="s">
        <v>10</v>
      </c>
      <c r="D6" s="6">
        <v>0.8</v>
      </c>
      <c r="E6" s="6">
        <v>2</v>
      </c>
      <c r="F6" s="6">
        <v>2</v>
      </c>
      <c r="G6" s="9">
        <f t="shared" si="0"/>
        <v>3.2</v>
      </c>
      <c r="H6" s="8" t="s">
        <v>13</v>
      </c>
      <c r="I6" s="9"/>
      <c r="J6" s="10"/>
      <c r="K6" s="11"/>
    </row>
    <row r="7" spans="1:11" x14ac:dyDescent="0.15">
      <c r="A7" s="6">
        <v>3</v>
      </c>
      <c r="B7" s="7" t="s">
        <v>14</v>
      </c>
      <c r="C7" s="7" t="s">
        <v>15</v>
      </c>
      <c r="D7" s="6">
        <v>0.91</v>
      </c>
      <c r="E7" s="6">
        <v>0.5</v>
      </c>
      <c r="F7" s="6">
        <v>8</v>
      </c>
      <c r="G7" s="9">
        <f t="shared" si="0"/>
        <v>3.64</v>
      </c>
      <c r="H7" s="8" t="s">
        <v>11</v>
      </c>
      <c r="I7" s="9"/>
      <c r="J7" s="10"/>
      <c r="K7" s="11"/>
    </row>
    <row r="8" spans="1:11" x14ac:dyDescent="0.15">
      <c r="A8" s="6">
        <v>4</v>
      </c>
      <c r="B8" s="7" t="s">
        <v>16</v>
      </c>
      <c r="C8" s="7" t="s">
        <v>15</v>
      </c>
      <c r="D8" s="6">
        <v>0.8</v>
      </c>
      <c r="E8" s="6">
        <v>1.2</v>
      </c>
      <c r="F8" s="6">
        <v>4</v>
      </c>
      <c r="G8" s="9">
        <f t="shared" si="0"/>
        <v>3.84</v>
      </c>
      <c r="H8" s="8" t="s">
        <v>11</v>
      </c>
      <c r="I8" s="9"/>
      <c r="J8" s="10"/>
      <c r="K8" s="11"/>
    </row>
    <row r="9" spans="1:11" x14ac:dyDescent="0.15">
      <c r="A9" s="6">
        <v>5</v>
      </c>
      <c r="B9" s="7" t="s">
        <v>17</v>
      </c>
      <c r="C9" s="7" t="s">
        <v>18</v>
      </c>
      <c r="D9" s="6">
        <v>5.2</v>
      </c>
      <c r="E9" s="6">
        <v>1.5</v>
      </c>
      <c r="F9" s="6">
        <v>1</v>
      </c>
      <c r="G9" s="9">
        <f t="shared" si="0"/>
        <v>7.8000000000000007</v>
      </c>
      <c r="H9" s="8" t="s">
        <v>11</v>
      </c>
      <c r="I9" s="9"/>
      <c r="J9" s="10"/>
      <c r="K9" s="11"/>
    </row>
    <row r="10" spans="1:11" x14ac:dyDescent="0.15">
      <c r="A10" s="6">
        <v>6</v>
      </c>
      <c r="B10" s="7" t="s">
        <v>19</v>
      </c>
      <c r="C10" s="7" t="s">
        <v>10</v>
      </c>
      <c r="D10" s="6">
        <v>4</v>
      </c>
      <c r="E10" s="6">
        <v>1.2</v>
      </c>
      <c r="F10" s="6">
        <v>1</v>
      </c>
      <c r="G10" s="9">
        <f t="shared" si="0"/>
        <v>4.8</v>
      </c>
      <c r="H10" s="8" t="s">
        <v>11</v>
      </c>
      <c r="I10" s="9"/>
      <c r="J10" s="10"/>
      <c r="K10" s="11"/>
    </row>
    <row r="11" spans="1:11" x14ac:dyDescent="0.15">
      <c r="A11" s="6">
        <v>7</v>
      </c>
      <c r="B11" s="7" t="s">
        <v>19</v>
      </c>
      <c r="C11" s="7" t="s">
        <v>10</v>
      </c>
      <c r="D11" s="6">
        <v>5.4</v>
      </c>
      <c r="E11" s="6">
        <v>1.2</v>
      </c>
      <c r="F11" s="6">
        <v>2</v>
      </c>
      <c r="G11" s="9">
        <f t="shared" si="0"/>
        <v>12.96</v>
      </c>
      <c r="H11" s="8" t="s">
        <v>11</v>
      </c>
      <c r="I11" s="9"/>
      <c r="J11" s="10"/>
      <c r="K11" s="11"/>
    </row>
    <row r="12" spans="1:11" x14ac:dyDescent="0.15">
      <c r="A12" s="6">
        <v>8</v>
      </c>
      <c r="B12" s="7" t="s">
        <v>19</v>
      </c>
      <c r="C12" s="7" t="s">
        <v>10</v>
      </c>
      <c r="D12" s="6">
        <v>0.96</v>
      </c>
      <c r="E12" s="6">
        <v>2.4</v>
      </c>
      <c r="F12" s="6">
        <v>3</v>
      </c>
      <c r="G12" s="9">
        <f t="shared" si="0"/>
        <v>6.911999999999999</v>
      </c>
      <c r="H12" s="8" t="s">
        <v>11</v>
      </c>
      <c r="I12" s="9"/>
      <c r="J12" s="10"/>
      <c r="K12" s="11"/>
    </row>
    <row r="13" spans="1:11" x14ac:dyDescent="0.15">
      <c r="A13" s="6">
        <v>9</v>
      </c>
      <c r="B13" s="7" t="s">
        <v>19</v>
      </c>
      <c r="C13" s="7" t="s">
        <v>10</v>
      </c>
      <c r="D13" s="6">
        <v>0.96</v>
      </c>
      <c r="E13" s="6">
        <v>3</v>
      </c>
      <c r="F13" s="6">
        <v>1</v>
      </c>
      <c r="G13" s="9">
        <f t="shared" si="0"/>
        <v>2.88</v>
      </c>
      <c r="H13" s="8" t="s">
        <v>11</v>
      </c>
      <c r="I13" s="9"/>
      <c r="J13" s="10"/>
      <c r="K13" s="11"/>
    </row>
    <row r="14" spans="1:11" x14ac:dyDescent="0.15">
      <c r="A14" s="6">
        <v>10</v>
      </c>
      <c r="B14" s="7" t="s">
        <v>19</v>
      </c>
      <c r="C14" s="7" t="s">
        <v>10</v>
      </c>
      <c r="D14" s="6">
        <v>0.96</v>
      </c>
      <c r="E14" s="6">
        <v>5</v>
      </c>
      <c r="F14" s="6">
        <v>1</v>
      </c>
      <c r="G14" s="9">
        <f t="shared" si="0"/>
        <v>4.8</v>
      </c>
      <c r="H14" s="8" t="s">
        <v>11</v>
      </c>
      <c r="I14" s="9"/>
      <c r="J14" s="10"/>
      <c r="K14" s="11"/>
    </row>
    <row r="15" spans="1:11" x14ac:dyDescent="0.15">
      <c r="A15" s="6">
        <v>11</v>
      </c>
      <c r="B15" s="7" t="s">
        <v>20</v>
      </c>
      <c r="C15" s="7" t="s">
        <v>21</v>
      </c>
      <c r="D15" s="6">
        <v>0.21</v>
      </c>
      <c r="E15" s="6">
        <v>0.29699999999999999</v>
      </c>
      <c r="F15" s="6">
        <v>10</v>
      </c>
      <c r="G15" s="10"/>
      <c r="H15" s="8" t="s">
        <v>22</v>
      </c>
      <c r="I15" s="9"/>
      <c r="J15" s="6"/>
      <c r="K15" s="11"/>
    </row>
    <row r="16" spans="1:11" x14ac:dyDescent="0.15">
      <c r="A16" s="6">
        <v>12</v>
      </c>
      <c r="B16" s="7" t="s">
        <v>23</v>
      </c>
      <c r="C16" s="7" t="s">
        <v>15</v>
      </c>
      <c r="D16" s="6">
        <v>6</v>
      </c>
      <c r="E16" s="6">
        <v>2</v>
      </c>
      <c r="F16" s="6">
        <v>1</v>
      </c>
      <c r="G16" s="9">
        <f t="shared" si="0"/>
        <v>12</v>
      </c>
      <c r="H16" s="8" t="s">
        <v>11</v>
      </c>
      <c r="I16" s="9"/>
      <c r="J16" s="10"/>
      <c r="K16" s="11"/>
    </row>
    <row r="17" spans="1:11" x14ac:dyDescent="0.15">
      <c r="A17" s="6">
        <v>13</v>
      </c>
      <c r="B17" s="17" t="s">
        <v>20</v>
      </c>
      <c r="C17" s="17" t="s">
        <v>10</v>
      </c>
      <c r="D17" s="16">
        <v>0.8</v>
      </c>
      <c r="E17" s="16">
        <v>1.8</v>
      </c>
      <c r="F17" s="16">
        <v>1</v>
      </c>
      <c r="G17" s="19">
        <f t="shared" si="0"/>
        <v>1.4400000000000002</v>
      </c>
      <c r="H17" s="18" t="s">
        <v>11</v>
      </c>
      <c r="I17" s="19"/>
      <c r="J17" s="20"/>
      <c r="K17" s="21"/>
    </row>
    <row r="18" spans="1:11" x14ac:dyDescent="0.15">
      <c r="A18" s="6">
        <v>14</v>
      </c>
      <c r="B18" s="22" t="s">
        <v>24</v>
      </c>
      <c r="C18" s="22" t="s">
        <v>15</v>
      </c>
      <c r="D18" s="16">
        <v>0.4</v>
      </c>
      <c r="E18" s="16">
        <v>0.3</v>
      </c>
      <c r="F18" s="16">
        <v>8</v>
      </c>
      <c r="G18" s="19">
        <f t="shared" si="0"/>
        <v>0.96</v>
      </c>
      <c r="H18" s="18" t="s">
        <v>11</v>
      </c>
      <c r="I18" s="19"/>
      <c r="J18" s="20"/>
      <c r="K18" s="21"/>
    </row>
    <row r="19" spans="1:11" x14ac:dyDescent="0.15">
      <c r="A19" s="6">
        <v>15</v>
      </c>
      <c r="B19" s="24" t="s">
        <v>25</v>
      </c>
      <c r="C19" s="22" t="s">
        <v>26</v>
      </c>
      <c r="D19" s="23">
        <v>0.21</v>
      </c>
      <c r="E19" s="23">
        <v>0.29699999999999999</v>
      </c>
      <c r="F19" s="23">
        <v>20</v>
      </c>
      <c r="G19" s="20"/>
      <c r="H19" s="18" t="s">
        <v>50</v>
      </c>
      <c r="I19" s="19"/>
      <c r="J19" s="23"/>
      <c r="K19" s="21"/>
    </row>
    <row r="20" spans="1:11" x14ac:dyDescent="0.15">
      <c r="A20" s="6">
        <v>16</v>
      </c>
      <c r="B20" s="22" t="s">
        <v>27</v>
      </c>
      <c r="C20" s="22" t="s">
        <v>28</v>
      </c>
      <c r="D20" s="23">
        <v>0.21</v>
      </c>
      <c r="E20" s="23">
        <v>0.15</v>
      </c>
      <c r="F20" s="23">
        <v>20</v>
      </c>
      <c r="G20" s="20"/>
      <c r="H20" s="18" t="s">
        <v>50</v>
      </c>
      <c r="I20" s="19"/>
      <c r="J20" s="23"/>
      <c r="K20" s="21"/>
    </row>
    <row r="21" spans="1:11" x14ac:dyDescent="0.15">
      <c r="A21" s="6">
        <v>17</v>
      </c>
      <c r="B21" s="17" t="s">
        <v>29</v>
      </c>
      <c r="C21" s="17" t="s">
        <v>10</v>
      </c>
      <c r="D21" s="16">
        <v>1</v>
      </c>
      <c r="E21" s="16">
        <v>1.7</v>
      </c>
      <c r="F21" s="16">
        <v>6</v>
      </c>
      <c r="G21" s="20"/>
      <c r="H21" s="18" t="s">
        <v>30</v>
      </c>
      <c r="I21" s="19"/>
      <c r="J21" s="16"/>
      <c r="K21" s="21"/>
    </row>
    <row r="22" spans="1:11" x14ac:dyDescent="0.15">
      <c r="A22" s="6">
        <v>18</v>
      </c>
      <c r="B22" s="17" t="s">
        <v>61</v>
      </c>
      <c r="C22" s="17" t="s">
        <v>28</v>
      </c>
      <c r="D22" s="23">
        <v>0.21</v>
      </c>
      <c r="E22" s="23">
        <v>0.15</v>
      </c>
      <c r="F22" s="23">
        <v>100</v>
      </c>
      <c r="G22" s="20"/>
      <c r="H22" s="18" t="s">
        <v>31</v>
      </c>
      <c r="I22" s="19"/>
      <c r="J22" s="23"/>
      <c r="K22" s="21"/>
    </row>
    <row r="23" spans="1:11" x14ac:dyDescent="0.15">
      <c r="A23" s="6">
        <v>19</v>
      </c>
      <c r="B23" s="17" t="s">
        <v>62</v>
      </c>
      <c r="C23" s="17" t="s">
        <v>10</v>
      </c>
      <c r="D23" s="16">
        <v>0.8</v>
      </c>
      <c r="E23" s="16">
        <v>1.8</v>
      </c>
      <c r="F23" s="16">
        <v>2</v>
      </c>
      <c r="G23" s="19">
        <f t="shared" si="0"/>
        <v>2.8800000000000003</v>
      </c>
      <c r="H23" s="18" t="s">
        <v>13</v>
      </c>
      <c r="I23" s="19"/>
      <c r="J23" s="20"/>
      <c r="K23" s="21"/>
    </row>
    <row r="24" spans="1:11" x14ac:dyDescent="0.15">
      <c r="A24" s="6">
        <v>20</v>
      </c>
      <c r="B24" s="17" t="s">
        <v>32</v>
      </c>
      <c r="C24" s="17" t="s">
        <v>15</v>
      </c>
      <c r="D24" s="16">
        <v>5.6</v>
      </c>
      <c r="E24" s="16">
        <v>0.7</v>
      </c>
      <c r="F24" s="16">
        <v>1</v>
      </c>
      <c r="G24" s="19">
        <f t="shared" si="0"/>
        <v>3.9199999999999995</v>
      </c>
      <c r="H24" s="18" t="s">
        <v>13</v>
      </c>
      <c r="I24" s="19"/>
      <c r="J24" s="20"/>
      <c r="K24" s="21"/>
    </row>
    <row r="25" spans="1:11" x14ac:dyDescent="0.15">
      <c r="A25" s="6">
        <v>21</v>
      </c>
      <c r="B25" s="17" t="s">
        <v>33</v>
      </c>
      <c r="C25" s="17" t="s">
        <v>34</v>
      </c>
      <c r="D25" s="16"/>
      <c r="E25" s="16"/>
      <c r="F25" s="16">
        <v>1</v>
      </c>
      <c r="G25" s="20"/>
      <c r="H25" s="18" t="s">
        <v>35</v>
      </c>
      <c r="I25" s="19"/>
      <c r="J25" s="16"/>
      <c r="K25" s="21"/>
    </row>
    <row r="26" spans="1:11" x14ac:dyDescent="0.15">
      <c r="A26" s="6">
        <v>22</v>
      </c>
      <c r="B26" s="7" t="s">
        <v>36</v>
      </c>
      <c r="C26" s="7" t="s">
        <v>37</v>
      </c>
      <c r="D26" s="6"/>
      <c r="E26" s="6"/>
      <c r="F26" s="6">
        <v>24</v>
      </c>
      <c r="G26" s="10"/>
      <c r="H26" s="8" t="s">
        <v>38</v>
      </c>
      <c r="I26" s="9"/>
      <c r="J26" s="6"/>
      <c r="K26" s="11"/>
    </row>
    <row r="27" spans="1:11" x14ac:dyDescent="0.15">
      <c r="A27" s="6">
        <v>23</v>
      </c>
      <c r="B27" s="7" t="s">
        <v>39</v>
      </c>
      <c r="C27" s="7" t="s">
        <v>15</v>
      </c>
      <c r="D27" s="6">
        <v>2</v>
      </c>
      <c r="E27" s="6">
        <v>1</v>
      </c>
      <c r="F27" s="6">
        <v>1</v>
      </c>
      <c r="G27" s="9">
        <f t="shared" si="0"/>
        <v>2</v>
      </c>
      <c r="H27" s="8" t="s">
        <v>13</v>
      </c>
      <c r="I27" s="9"/>
      <c r="J27" s="10"/>
      <c r="K27" s="11"/>
    </row>
    <row r="28" spans="1:11" x14ac:dyDescent="0.15">
      <c r="A28" s="6">
        <v>24</v>
      </c>
      <c r="B28" s="7" t="s">
        <v>40</v>
      </c>
      <c r="C28" s="7" t="s">
        <v>41</v>
      </c>
      <c r="D28" s="6">
        <v>0.22600000000000001</v>
      </c>
      <c r="E28" s="6">
        <v>0.3</v>
      </c>
      <c r="F28" s="6">
        <v>4</v>
      </c>
      <c r="G28" s="10"/>
      <c r="H28" s="8" t="s">
        <v>30</v>
      </c>
      <c r="I28" s="9"/>
      <c r="J28" s="6"/>
      <c r="K28" s="11"/>
    </row>
    <row r="29" spans="1:11" x14ac:dyDescent="0.15">
      <c r="A29" s="6">
        <v>25</v>
      </c>
      <c r="B29" s="7" t="s">
        <v>42</v>
      </c>
      <c r="C29" s="7" t="s">
        <v>43</v>
      </c>
      <c r="D29" s="6" t="s">
        <v>44</v>
      </c>
      <c r="E29" s="6"/>
      <c r="F29" s="6">
        <v>1</v>
      </c>
      <c r="G29" s="10"/>
      <c r="H29" s="8" t="s">
        <v>30</v>
      </c>
      <c r="I29" s="9"/>
      <c r="J29" s="6"/>
      <c r="K29" s="11"/>
    </row>
    <row r="30" spans="1:11" x14ac:dyDescent="0.15">
      <c r="A30" s="6">
        <v>26</v>
      </c>
      <c r="B30" s="7" t="s">
        <v>45</v>
      </c>
      <c r="C30" s="7" t="s">
        <v>10</v>
      </c>
      <c r="D30" s="6">
        <v>1</v>
      </c>
      <c r="E30" s="6">
        <v>0.5</v>
      </c>
      <c r="F30" s="6">
        <v>3</v>
      </c>
      <c r="G30" s="9">
        <f t="shared" si="0"/>
        <v>1.5</v>
      </c>
      <c r="H30" s="8" t="s">
        <v>46</v>
      </c>
      <c r="I30" s="9"/>
      <c r="J30" s="10"/>
      <c r="K30" s="11"/>
    </row>
    <row r="31" spans="1:11" s="15" customFormat="1" ht="15.75" x14ac:dyDescent="0.15">
      <c r="A31" s="6">
        <v>27</v>
      </c>
      <c r="B31" s="30" t="s">
        <v>54</v>
      </c>
      <c r="C31" s="30" t="s">
        <v>51</v>
      </c>
      <c r="D31" s="13" t="s">
        <v>52</v>
      </c>
      <c r="E31" s="13"/>
      <c r="F31" s="13">
        <v>1000</v>
      </c>
      <c r="G31" s="13"/>
      <c r="H31" s="13" t="s">
        <v>53</v>
      </c>
      <c r="I31" s="13"/>
      <c r="J31" s="13"/>
      <c r="K31" s="14"/>
    </row>
    <row r="32" spans="1:11" x14ac:dyDescent="0.15">
      <c r="A32" s="26" t="s">
        <v>47</v>
      </c>
      <c r="B32" s="26"/>
      <c r="C32" s="26"/>
      <c r="D32" s="26"/>
      <c r="E32" s="26"/>
      <c r="F32" s="26"/>
      <c r="G32" s="26"/>
      <c r="H32" s="26"/>
      <c r="I32" s="26"/>
      <c r="J32" s="12">
        <f>SUM(J5:J31)</f>
        <v>0</v>
      </c>
      <c r="K32" s="7"/>
    </row>
    <row r="33" spans="1:11" x14ac:dyDescent="0.15">
      <c r="A33" s="26" t="s">
        <v>48</v>
      </c>
      <c r="B33" s="26"/>
      <c r="C33" s="27" t="s">
        <v>58</v>
      </c>
      <c r="D33" s="26"/>
      <c r="E33" s="26"/>
      <c r="F33" s="26"/>
      <c r="G33" s="26"/>
      <c r="H33" s="26"/>
      <c r="I33" s="26"/>
      <c r="J33" s="12" t="e">
        <f>J32*C33</f>
        <v>#VALUE!</v>
      </c>
      <c r="K33" s="7"/>
    </row>
    <row r="34" spans="1:11" x14ac:dyDescent="0.15">
      <c r="A34" s="26" t="s">
        <v>49</v>
      </c>
      <c r="B34" s="26"/>
      <c r="C34" s="26"/>
      <c r="D34" s="26"/>
      <c r="E34" s="26"/>
      <c r="F34" s="26"/>
      <c r="G34" s="26"/>
      <c r="H34" s="26"/>
      <c r="I34" s="26"/>
      <c r="J34" s="12" t="e">
        <f>SUM(J32:J33)</f>
        <v>#VALUE!</v>
      </c>
      <c r="K34" s="7"/>
    </row>
  </sheetData>
  <mergeCells count="7">
    <mergeCell ref="A1:K1"/>
    <mergeCell ref="A32:I32"/>
    <mergeCell ref="A33:B33"/>
    <mergeCell ref="C33:I33"/>
    <mergeCell ref="A34:I34"/>
    <mergeCell ref="A2:K2"/>
    <mergeCell ref="A3:K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2018-05-31T09:44:26Z</dcterms:created>
  <dcterms:modified xsi:type="dcterms:W3CDTF">2018-06-05T05:23:12Z</dcterms:modified>
</cp:coreProperties>
</file>