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rst\Desktop\"/>
    </mc:Choice>
  </mc:AlternateContent>
  <bookViews>
    <workbookView xWindow="0" yWindow="0" windowWidth="28800" windowHeight="12000"/>
  </bookViews>
  <sheets>
    <sheet name="看板方案5-1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E33" i="2"/>
  <c r="R22" i="2"/>
  <c r="S22" i="2" s="1"/>
  <c r="O29" i="2"/>
  <c r="O28" i="2"/>
  <c r="P28" i="2"/>
</calcChain>
</file>

<file path=xl/sharedStrings.xml><?xml version="1.0" encoding="utf-8"?>
<sst xmlns="http://schemas.openxmlformats.org/spreadsheetml/2006/main" count="21" uniqueCount="16">
  <si>
    <t>调度室会议室增加看板方案</t>
    <phoneticPr fontId="1" type="noConversion"/>
  </si>
  <si>
    <r>
      <t xml:space="preserve">General Information </t>
    </r>
    <r>
      <rPr>
        <b/>
        <sz val="11"/>
        <color theme="9" tint="-0.249977111117893"/>
        <rFont val="等线"/>
        <family val="2"/>
        <charset val="134"/>
      </rPr>
      <t>总体信息</t>
    </r>
    <phoneticPr fontId="1" type="noConversion"/>
  </si>
  <si>
    <r>
      <t xml:space="preserve">Safty </t>
    </r>
    <r>
      <rPr>
        <b/>
        <sz val="9"/>
        <color theme="9" tint="-0.249977111117893"/>
        <rFont val="等线"/>
        <family val="2"/>
        <charset val="134"/>
      </rPr>
      <t>安全</t>
    </r>
    <phoneticPr fontId="1" type="noConversion"/>
  </si>
  <si>
    <r>
      <t xml:space="preserve">Health </t>
    </r>
    <r>
      <rPr>
        <b/>
        <sz val="9"/>
        <color theme="9" tint="-0.249977111117893"/>
        <rFont val="等线"/>
        <family val="2"/>
        <charset val="134"/>
      </rPr>
      <t>健康</t>
    </r>
    <phoneticPr fontId="1" type="noConversion"/>
  </si>
  <si>
    <r>
      <t xml:space="preserve">Environment </t>
    </r>
    <r>
      <rPr>
        <b/>
        <sz val="9"/>
        <color theme="9" tint="-0.249977111117893"/>
        <rFont val="等线"/>
        <family val="2"/>
        <charset val="134"/>
      </rPr>
      <t>环境</t>
    </r>
    <phoneticPr fontId="1" type="noConversion"/>
  </si>
  <si>
    <r>
      <t xml:space="preserve">Monthly Operational Review
</t>
    </r>
    <r>
      <rPr>
        <b/>
        <sz val="20"/>
        <color theme="9" tint="-0.249977111117893"/>
        <rFont val="微软雅黑"/>
        <family val="2"/>
        <charset val="134"/>
      </rPr>
      <t>月度运营回顾</t>
    </r>
    <phoneticPr fontId="1" type="noConversion"/>
  </si>
  <si>
    <t>Issue</t>
    <phoneticPr fontId="1" type="noConversion"/>
  </si>
  <si>
    <t>Action</t>
    <phoneticPr fontId="1" type="noConversion"/>
  </si>
  <si>
    <t>Who</t>
    <phoneticPr fontId="1" type="noConversion"/>
  </si>
  <si>
    <t>When</t>
    <phoneticPr fontId="1" type="noConversion"/>
  </si>
  <si>
    <t>Status</t>
    <phoneticPr fontId="1" type="noConversion"/>
  </si>
  <si>
    <r>
      <t xml:space="preserve">KPI Reviews </t>
    </r>
    <r>
      <rPr>
        <b/>
        <sz val="11"/>
        <color theme="9" tint="-0.249977111117893"/>
        <rFont val="等线"/>
        <family val="2"/>
        <charset val="134"/>
      </rPr>
      <t>关键指标回顾</t>
    </r>
    <phoneticPr fontId="1" type="noConversion"/>
  </si>
  <si>
    <t>目的：方便DOR和MOR回顾，数据可视化；持续改进</t>
    <phoneticPr fontId="1" type="noConversion"/>
  </si>
  <si>
    <r>
      <t xml:space="preserve">Long Term Action Plan &gt;     Days </t>
    </r>
    <r>
      <rPr>
        <b/>
        <sz val="11"/>
        <color theme="9" tint="-0.249977111117893"/>
        <rFont val="宋体"/>
        <family val="3"/>
        <charset val="134"/>
      </rPr>
      <t>长期行动计划</t>
    </r>
    <r>
      <rPr>
        <b/>
        <sz val="11"/>
        <color theme="9" tint="-0.249977111117893"/>
        <rFont val="Arial"/>
        <family val="2"/>
      </rPr>
      <t xml:space="preserve">&gt;       </t>
    </r>
    <r>
      <rPr>
        <b/>
        <sz val="11"/>
        <color theme="9" tint="-0.249977111117893"/>
        <rFont val="宋体"/>
        <family val="3"/>
        <charset val="134"/>
      </rPr>
      <t>天</t>
    </r>
    <phoneticPr fontId="1" type="noConversion"/>
  </si>
  <si>
    <r>
      <t xml:space="preserve">Short Term Action Plan &gt;     Days </t>
    </r>
    <r>
      <rPr>
        <b/>
        <sz val="11"/>
        <color theme="9" tint="-0.249977111117893"/>
        <rFont val="宋体"/>
        <family val="3"/>
        <charset val="134"/>
      </rPr>
      <t>短期行动计划</t>
    </r>
    <r>
      <rPr>
        <b/>
        <sz val="11"/>
        <color theme="9" tint="-0.249977111117893"/>
        <rFont val="Arial"/>
        <family val="2"/>
      </rPr>
      <t xml:space="preserve">&gt;       </t>
    </r>
    <r>
      <rPr>
        <b/>
        <sz val="11"/>
        <color theme="9" tint="-0.249977111117893"/>
        <rFont val="宋体"/>
        <family val="3"/>
        <charset val="134"/>
      </rPr>
      <t>天</t>
    </r>
    <phoneticPr fontId="1" type="noConversion"/>
  </si>
  <si>
    <t>白板位置：靠近调度室会议室西门的北墙上安装一块带磁性的钢化玻璃白板（尺寸：2700X1250）。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</si>
</sst>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9" tint="-0.249977111117893"/>
      <name val="宋体"/>
      <family val="3"/>
      <charset val="134"/>
    </font>
    <font>
      <b/>
      <sz val="11"/>
      <color theme="9" tint="-0.249977111117893"/>
      <name val="等线"/>
      <family val="2"/>
      <charset val="134"/>
    </font>
    <font>
      <b/>
      <sz val="9"/>
      <color theme="9" tint="-0.249977111117893"/>
      <name val="Arial"/>
      <family val="2"/>
    </font>
    <font>
      <b/>
      <sz val="9"/>
      <color theme="9" tint="-0.249977111117893"/>
      <name val="等线"/>
      <family val="2"/>
      <charset val="134"/>
    </font>
    <font>
      <b/>
      <sz val="32"/>
      <color theme="9" tint="-0.249977111117893"/>
      <name val="Arial Black"/>
      <family val="2"/>
    </font>
    <font>
      <b/>
      <sz val="20"/>
      <color theme="9" tint="-0.249977111117893"/>
      <name val="Arial Black"/>
      <family val="2"/>
    </font>
    <font>
      <b/>
      <sz val="20"/>
      <color theme="9" tint="-0.249977111117893"/>
      <name val="微软雅黑"/>
      <family val="2"/>
      <charset val="134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/>
      <diagonal/>
    </border>
    <border>
      <left style="medium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5" fillId="0" borderId="13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 wrapText="1"/>
    </xf>
    <xf numFmtId="0" fontId="9" fillId="0" borderId="12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3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33</xdr:row>
      <xdr:rowOff>123830</xdr:rowOff>
    </xdr:from>
    <xdr:to>
      <xdr:col>9</xdr:col>
      <xdr:colOff>447675</xdr:colOff>
      <xdr:row>35</xdr:row>
      <xdr:rowOff>38106</xdr:rowOff>
    </xdr:to>
    <xdr:grpSp>
      <xdr:nvGrpSpPr>
        <xdr:cNvPr id="17" name="Group 16"/>
        <xdr:cNvGrpSpPr/>
      </xdr:nvGrpSpPr>
      <xdr:grpSpPr>
        <a:xfrm>
          <a:off x="85725" y="6737990"/>
          <a:ext cx="9483090" cy="280036"/>
          <a:chOff x="161925" y="1787372"/>
          <a:chExt cx="5572125" cy="149761"/>
        </a:xfrm>
      </xdr:grpSpPr>
      <xdr:cxnSp macro="">
        <xdr:nvCxnSpPr>
          <xdr:cNvPr id="2" name="Straight Arrow Connector 1"/>
          <xdr:cNvCxnSpPr/>
        </xdr:nvCxnSpPr>
        <xdr:spPr>
          <a:xfrm>
            <a:off x="3171825" y="1876425"/>
            <a:ext cx="2562225" cy="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" name="Straight Connector 2"/>
          <xdr:cNvCxnSpPr/>
        </xdr:nvCxnSpPr>
        <xdr:spPr>
          <a:xfrm>
            <a:off x="161925" y="1876425"/>
            <a:ext cx="1876425" cy="0"/>
          </a:xfrm>
          <a:prstGeom prst="line">
            <a:avLst/>
          </a:prstGeom>
          <a:ln>
            <a:solidFill>
              <a:schemeClr val="tx1"/>
            </a:solidFill>
            <a:head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/>
          <xdr:cNvSpPr txBox="1"/>
        </xdr:nvSpPr>
        <xdr:spPr>
          <a:xfrm>
            <a:off x="2031337" y="1787372"/>
            <a:ext cx="1190625" cy="14976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altLang="zh-CN" sz="1100"/>
              <a:t>2700</a:t>
            </a:r>
            <a:endParaRPr lang="zh-CN" altLang="en-US" sz="1100"/>
          </a:p>
        </xdr:txBody>
      </xdr:sp>
    </xdr:grpSp>
    <xdr:clientData/>
  </xdr:twoCellAnchor>
  <xdr:twoCellAnchor>
    <xdr:from>
      <xdr:col>11</xdr:col>
      <xdr:colOff>180975</xdr:colOff>
      <xdr:row>10</xdr:row>
      <xdr:rowOff>9525</xdr:rowOff>
    </xdr:from>
    <xdr:to>
      <xdr:col>11</xdr:col>
      <xdr:colOff>571500</xdr:colOff>
      <xdr:row>30</xdr:row>
      <xdr:rowOff>209550</xdr:rowOff>
    </xdr:to>
    <xdr:grpSp>
      <xdr:nvGrpSpPr>
        <xdr:cNvPr id="19" name="Group 18"/>
        <xdr:cNvGrpSpPr/>
      </xdr:nvGrpSpPr>
      <xdr:grpSpPr>
        <a:xfrm>
          <a:off x="10186035" y="1663065"/>
          <a:ext cx="390525" cy="4581525"/>
          <a:chOff x="5857875" y="1990725"/>
          <a:chExt cx="390525" cy="2581275"/>
        </a:xfrm>
      </xdr:grpSpPr>
      <xdr:cxnSp macro="">
        <xdr:nvCxnSpPr>
          <xdr:cNvPr id="6" name="Straight Arrow Connector 5"/>
          <xdr:cNvCxnSpPr/>
        </xdr:nvCxnSpPr>
        <xdr:spPr>
          <a:xfrm flipV="1">
            <a:off x="6067426" y="3838575"/>
            <a:ext cx="0" cy="733425"/>
          </a:xfrm>
          <a:prstGeom prst="straightConnector1">
            <a:avLst/>
          </a:prstGeom>
          <a:ln>
            <a:solidFill>
              <a:schemeClr val="tx1">
                <a:alpha val="84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/>
          <xdr:cNvSpPr txBox="1"/>
        </xdr:nvSpPr>
        <xdr:spPr>
          <a:xfrm>
            <a:off x="5857875" y="2918820"/>
            <a:ext cx="390525" cy="92175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lang="en-US" altLang="zh-CN" sz="1100"/>
              <a:t>1250</a:t>
            </a:r>
            <a:endParaRPr lang="zh-CN" altLang="en-US" sz="1100"/>
          </a:p>
        </xdr:txBody>
      </xdr:sp>
      <xdr:cxnSp macro="">
        <xdr:nvCxnSpPr>
          <xdr:cNvPr id="9" name="Straight Arrow Connector 8"/>
          <xdr:cNvCxnSpPr/>
        </xdr:nvCxnSpPr>
        <xdr:spPr>
          <a:xfrm>
            <a:off x="6029325" y="1990725"/>
            <a:ext cx="0" cy="923925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28575</xdr:colOff>
      <xdr:row>12</xdr:row>
      <xdr:rowOff>47625</xdr:rowOff>
    </xdr:from>
    <xdr:to>
      <xdr:col>3</xdr:col>
      <xdr:colOff>19050</xdr:colOff>
      <xdr:row>12</xdr:row>
      <xdr:rowOff>573088</xdr:rowOff>
    </xdr:to>
    <xdr:pic>
      <xdr:nvPicPr>
        <xdr:cNvPr id="11" name="Picture 10" descr="final_logo_06030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819275"/>
          <a:ext cx="1981200" cy="525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1390650</xdr:colOff>
      <xdr:row>11</xdr:row>
      <xdr:rowOff>123825</xdr:rowOff>
    </xdr:from>
    <xdr:to>
      <xdr:col>9</xdr:col>
      <xdr:colOff>428625</xdr:colOff>
      <xdr:row>12</xdr:row>
      <xdr:rowOff>209550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8332470" y="1792605"/>
          <a:ext cx="1240155" cy="268605"/>
          <a:chOff x="241" y="1865"/>
          <a:chExt cx="5421" cy="1933"/>
        </a:xfrm>
      </xdr:grpSpPr>
      <xdr:sp macro="" textlink="">
        <xdr:nvSpPr>
          <xdr:cNvPr id="13" name="Rectangle 12"/>
          <xdr:cNvSpPr>
            <a:spLocks noChangeArrowheads="1"/>
          </xdr:cNvSpPr>
        </xdr:nvSpPr>
        <xdr:spPr bwMode="auto">
          <a:xfrm>
            <a:off x="241" y="1865"/>
            <a:ext cx="5421" cy="1933"/>
          </a:xfrm>
          <a:prstGeom prst="rect">
            <a:avLst/>
          </a:prstGeom>
          <a:solidFill>
            <a:srgbClr val="B8D672"/>
          </a:solidFill>
          <a:ln w="9525">
            <a:noFill/>
            <a:miter lim="800000"/>
            <a:headEnd/>
            <a:tailEnd/>
          </a:ln>
        </xdr:spPr>
        <xdr:txBody>
          <a:bodyPr wrap="square" anchor="ctr"/>
          <a:lstStyle>
            <a:defPPr>
              <a:defRPr lang="en-GB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5pPr>
            <a:lvl6pPr marL="22860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6pPr>
            <a:lvl7pPr marL="27432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7pPr>
            <a:lvl8pPr marL="32004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8pPr>
            <a:lvl9pPr marL="36576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9pPr>
          </a:lstStyle>
          <a:p>
            <a:pPr marL="342900" indent="-342900" algn="ctr">
              <a:spcBef>
                <a:spcPct val="20000"/>
              </a:spcBef>
              <a:buSzPct val="90000"/>
              <a:defRPr/>
            </a:pPr>
            <a:endParaRPr lang="zh-CN" altLang="en-GB" sz="1400">
              <a:solidFill>
                <a:schemeClr val="bg1"/>
              </a:solidFill>
              <a:latin typeface="Arial" charset="0"/>
              <a:ea typeface="宋体" pitchFamily="2" charset="-122"/>
              <a:cs typeface="Arial" charset="0"/>
            </a:endParaRPr>
          </a:p>
        </xdr:txBody>
      </xdr:sp>
      <xdr:sp macro="" textlink="">
        <xdr:nvSpPr>
          <xdr:cNvPr id="14" name="Rectangle 13"/>
          <xdr:cNvSpPr>
            <a:spLocks noChangeArrowheads="1"/>
          </xdr:cNvSpPr>
        </xdr:nvSpPr>
        <xdr:spPr bwMode="auto">
          <a:xfrm>
            <a:off x="306" y="1980"/>
            <a:ext cx="1545" cy="1703"/>
          </a:xfrm>
          <a:prstGeom prst="rect">
            <a:avLst/>
          </a:prstGeom>
          <a:solidFill>
            <a:srgbClr val="407631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square" anchor="ctr"/>
          <a:lstStyle>
            <a:defPPr>
              <a:defRPr lang="en-GB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5pPr>
            <a:lvl6pPr marL="22860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6pPr>
            <a:lvl7pPr marL="27432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7pPr>
            <a:lvl8pPr marL="32004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8pPr>
            <a:lvl9pPr marL="36576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9pPr>
          </a:lstStyle>
          <a:p>
            <a:pPr marL="342900" indent="-342900" algn="ctr">
              <a:spcBef>
                <a:spcPct val="20000"/>
              </a:spcBef>
              <a:buSzPct val="90000"/>
              <a:defRPr/>
            </a:pPr>
            <a:r>
              <a:rPr lang="en-US" altLang="zh-CN" sz="1000">
                <a:solidFill>
                  <a:schemeClr val="bg1"/>
                </a:solidFill>
                <a:latin typeface="Arial" charset="0"/>
                <a:ea typeface="宋体" pitchFamily="2" charset="-122"/>
                <a:cs typeface="Arial" charset="0"/>
              </a:rPr>
              <a:t>0</a:t>
            </a:r>
          </a:p>
        </xdr:txBody>
      </xdr:sp>
      <xdr:sp macro="" textlink="">
        <xdr:nvSpPr>
          <xdr:cNvPr id="15" name="Rectangle 14"/>
          <xdr:cNvSpPr>
            <a:spLocks noChangeArrowheads="1"/>
          </xdr:cNvSpPr>
        </xdr:nvSpPr>
        <xdr:spPr bwMode="auto">
          <a:xfrm>
            <a:off x="2113" y="1980"/>
            <a:ext cx="1545" cy="1703"/>
          </a:xfrm>
          <a:prstGeom prst="rect">
            <a:avLst/>
          </a:prstGeom>
          <a:solidFill>
            <a:srgbClr val="407631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square" anchor="ctr"/>
          <a:lstStyle>
            <a:defPPr>
              <a:defRPr lang="en-GB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5pPr>
            <a:lvl6pPr marL="22860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6pPr>
            <a:lvl7pPr marL="27432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7pPr>
            <a:lvl8pPr marL="32004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8pPr>
            <a:lvl9pPr marL="36576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9pPr>
          </a:lstStyle>
          <a:p>
            <a:pPr marL="342900" indent="-342900" algn="ctr">
              <a:spcBef>
                <a:spcPct val="20000"/>
              </a:spcBef>
              <a:buSzPct val="90000"/>
              <a:defRPr/>
            </a:pPr>
            <a:r>
              <a:rPr lang="en-US" altLang="zh-CN" sz="1000">
                <a:solidFill>
                  <a:schemeClr val="bg1"/>
                </a:solidFill>
                <a:latin typeface="Arial" charset="0"/>
                <a:ea typeface="宋体" pitchFamily="2" charset="-122"/>
                <a:cs typeface="Arial" charset="0"/>
              </a:rPr>
              <a:t>1</a:t>
            </a:r>
          </a:p>
        </xdr:txBody>
      </xdr:sp>
      <xdr:sp macro="" textlink="">
        <xdr:nvSpPr>
          <xdr:cNvPr id="16" name="Rectangle 15"/>
          <xdr:cNvSpPr>
            <a:spLocks noChangeAspect="1" noChangeArrowheads="1"/>
          </xdr:cNvSpPr>
        </xdr:nvSpPr>
        <xdr:spPr bwMode="auto">
          <a:xfrm>
            <a:off x="3944" y="1969"/>
            <a:ext cx="1545" cy="1703"/>
          </a:xfrm>
          <a:prstGeom prst="rect">
            <a:avLst/>
          </a:prstGeom>
          <a:solidFill>
            <a:srgbClr val="407631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square" anchor="ctr"/>
          <a:lstStyle>
            <a:defPPr>
              <a:defRPr lang="en-GB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5pPr>
            <a:lvl6pPr marL="22860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6pPr>
            <a:lvl7pPr marL="27432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7pPr>
            <a:lvl8pPr marL="32004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8pPr>
            <a:lvl9pPr marL="3657600" algn="l" defTabSz="914400" rtl="0" eaLnBrk="1" latinLnBrk="0" hangingPunct="1">
              <a:defRPr sz="3200" b="1" kern="1200">
                <a:solidFill>
                  <a:schemeClr val="tx1"/>
                </a:solidFill>
                <a:latin typeface="Verdana" pitchFamily="34" charset="0"/>
                <a:ea typeface="+mn-ea"/>
                <a:cs typeface="Tahoma" pitchFamily="34" charset="0"/>
              </a:defRPr>
            </a:lvl9pPr>
          </a:lstStyle>
          <a:p>
            <a:pPr marL="342900" indent="-342900" algn="ctr">
              <a:spcBef>
                <a:spcPct val="20000"/>
              </a:spcBef>
              <a:buSzPct val="90000"/>
              <a:defRPr/>
            </a:pPr>
            <a:r>
              <a:rPr lang="en-US" altLang="zh-CN" sz="1000">
                <a:solidFill>
                  <a:schemeClr val="bg1"/>
                </a:solidFill>
                <a:latin typeface="Arial" charset="0"/>
                <a:ea typeface="SimSun" pitchFamily="2" charset="-122"/>
                <a:cs typeface="Arial" charset="0"/>
              </a:rPr>
              <a:t>100</a:t>
            </a:r>
          </a:p>
        </xdr:txBody>
      </xdr:sp>
    </xdr:grpSp>
    <xdr:clientData/>
  </xdr:twoCellAnchor>
  <xdr:twoCellAnchor editAs="oneCell">
    <xdr:from>
      <xdr:col>7</xdr:col>
      <xdr:colOff>171450</xdr:colOff>
      <xdr:row>12</xdr:row>
      <xdr:rowOff>238125</xdr:rowOff>
    </xdr:from>
    <xdr:to>
      <xdr:col>9</xdr:col>
      <xdr:colOff>285750</xdr:colOff>
      <xdr:row>12</xdr:row>
      <xdr:rowOff>742950</xdr:rowOff>
    </xdr:to>
    <xdr:pic>
      <xdr:nvPicPr>
        <xdr:cNvPr id="18" name="图片 1" descr="说明: LOGO.jpg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2009775"/>
          <a:ext cx="1009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4"/>
  <sheetViews>
    <sheetView showGridLines="0" tabSelected="1" zoomScaleNormal="100" workbookViewId="0">
      <selection activeCell="G44" sqref="G44"/>
    </sheetView>
  </sheetViews>
  <sheetFormatPr defaultRowHeight="14.4"/>
  <cols>
    <col min="1" max="1" width="2.33203125" customWidth="1"/>
    <col min="2" max="2" width="12.88671875" customWidth="1"/>
    <col min="3" max="3" width="13.21875" customWidth="1"/>
    <col min="4" max="4" width="13.77734375" customWidth="1"/>
    <col min="5" max="5" width="43.21875" customWidth="1"/>
    <col min="6" max="6" width="16.21875" customWidth="1"/>
    <col min="7" max="7" width="19.88671875" customWidth="1"/>
    <col min="8" max="8" width="5.77734375" customWidth="1"/>
    <col min="9" max="9" width="6" customWidth="1"/>
    <col min="10" max="10" width="6.21875" customWidth="1"/>
    <col min="11" max="11" width="6.33203125" customWidth="1"/>
    <col min="13" max="13" width="4.6640625" customWidth="1"/>
  </cols>
  <sheetData>
    <row r="1" spans="2:13" ht="24.6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</row>
    <row r="3" spans="2:13">
      <c r="B3" s="11"/>
      <c r="C3" s="11"/>
      <c r="D3" s="11"/>
    </row>
    <row r="4" spans="2:13" ht="9.75" customHeight="1"/>
    <row r="5" spans="2:13">
      <c r="B5" s="1" t="s">
        <v>12</v>
      </c>
      <c r="C5" s="7"/>
      <c r="D5" s="7"/>
      <c r="E5" s="7"/>
      <c r="F5" s="7"/>
      <c r="G5" s="7"/>
      <c r="H5" s="7"/>
      <c r="I5" s="2"/>
    </row>
    <row r="6" spans="2:13" ht="9.75" customHeight="1">
      <c r="B6" s="3"/>
      <c r="C6" s="8"/>
      <c r="D6" s="8"/>
      <c r="E6" s="8"/>
      <c r="F6" s="8"/>
      <c r="G6" s="8"/>
      <c r="H6" s="8"/>
      <c r="I6" s="4"/>
    </row>
    <row r="7" spans="2:13">
      <c r="B7" s="3" t="s">
        <v>15</v>
      </c>
      <c r="C7" s="8"/>
      <c r="D7" s="8"/>
      <c r="E7" s="8"/>
      <c r="F7" s="8"/>
      <c r="G7" s="8"/>
      <c r="H7" s="8"/>
      <c r="I7" s="4"/>
    </row>
    <row r="8" spans="2:13" ht="9.75" customHeight="1">
      <c r="B8" s="5"/>
      <c r="C8" s="9"/>
      <c r="D8" s="9"/>
      <c r="E8" s="9"/>
      <c r="F8" s="9"/>
      <c r="G8" s="9"/>
      <c r="H8" s="9"/>
      <c r="I8" s="6"/>
    </row>
    <row r="9" spans="2:13" ht="9.75" customHeight="1">
      <c r="B9" s="8"/>
      <c r="C9" s="8"/>
      <c r="D9" s="8"/>
      <c r="E9" s="8"/>
      <c r="F9" s="8"/>
      <c r="G9" s="8"/>
      <c r="H9" s="8"/>
      <c r="I9" s="8"/>
    </row>
    <row r="10" spans="2:13" ht="9.75" customHeight="1">
      <c r="B10" s="8"/>
      <c r="C10" s="8"/>
      <c r="D10" s="8"/>
      <c r="E10" s="8"/>
      <c r="F10" s="8"/>
      <c r="G10" s="8"/>
      <c r="H10" s="8"/>
      <c r="I10" s="8"/>
    </row>
    <row r="11" spans="2:13" ht="1.5" customHeight="1">
      <c r="L11" s="7"/>
    </row>
    <row r="13" spans="2:13" ht="62.25" customHeight="1" thickBot="1">
      <c r="D13" s="43" t="s">
        <v>5</v>
      </c>
      <c r="E13" s="42"/>
      <c r="F13" s="42"/>
      <c r="G13" s="42"/>
      <c r="H13" s="42"/>
      <c r="K13">
        <v>130</v>
      </c>
      <c r="M13" s="53">
        <v>120</v>
      </c>
    </row>
    <row r="14" spans="2:13" ht="32.1" customHeight="1" thickBot="1">
      <c r="B14" s="58" t="s">
        <v>1</v>
      </c>
      <c r="C14" s="59"/>
      <c r="D14" s="60"/>
      <c r="E14" s="41" t="s">
        <v>11</v>
      </c>
      <c r="F14" s="61" t="s">
        <v>13</v>
      </c>
      <c r="G14" s="62"/>
      <c r="H14" s="62"/>
      <c r="I14" s="62"/>
      <c r="J14" s="63"/>
      <c r="K14">
        <v>80</v>
      </c>
      <c r="M14" s="8">
        <v>100</v>
      </c>
    </row>
    <row r="15" spans="2:13" ht="14.25" customHeight="1" thickBot="1">
      <c r="B15" s="38"/>
      <c r="C15" s="39"/>
      <c r="D15" s="40"/>
      <c r="E15" s="21"/>
      <c r="F15" s="50" t="s">
        <v>6</v>
      </c>
      <c r="G15" s="51" t="s">
        <v>7</v>
      </c>
      <c r="H15" s="51" t="s">
        <v>8</v>
      </c>
      <c r="I15" s="51" t="s">
        <v>9</v>
      </c>
      <c r="J15" s="52" t="s">
        <v>10</v>
      </c>
      <c r="K15">
        <v>60</v>
      </c>
      <c r="M15" s="55">
        <v>1040</v>
      </c>
    </row>
    <row r="16" spans="2:13" ht="14.25" customHeight="1">
      <c r="B16" s="14"/>
      <c r="C16" s="12"/>
      <c r="D16" s="16"/>
      <c r="E16" s="21"/>
      <c r="F16" s="36"/>
      <c r="G16" s="37"/>
      <c r="H16" s="37"/>
      <c r="I16" s="37"/>
      <c r="J16" s="35"/>
      <c r="K16">
        <v>60</v>
      </c>
      <c r="M16" s="56"/>
    </row>
    <row r="17" spans="2:19" ht="14.25" customHeight="1">
      <c r="B17" s="14"/>
      <c r="C17" s="12"/>
      <c r="D17" s="16"/>
      <c r="E17" s="22"/>
      <c r="F17" s="24"/>
      <c r="G17" s="25"/>
      <c r="H17" s="25"/>
      <c r="I17" s="25"/>
      <c r="J17" s="26"/>
      <c r="K17">
        <v>60</v>
      </c>
      <c r="M17" s="56"/>
    </row>
    <row r="18" spans="2:19" ht="14.25" customHeight="1">
      <c r="B18" s="14"/>
      <c r="C18" s="12"/>
      <c r="D18" s="16"/>
      <c r="E18" s="22"/>
      <c r="F18" s="24"/>
      <c r="G18" s="25"/>
      <c r="H18" s="25"/>
      <c r="I18" s="25"/>
      <c r="J18" s="26"/>
      <c r="K18">
        <v>60</v>
      </c>
      <c r="M18" s="56"/>
    </row>
    <row r="19" spans="2:19" ht="14.25" customHeight="1">
      <c r="B19" s="14"/>
      <c r="C19" s="12"/>
      <c r="D19" s="16"/>
      <c r="E19" s="22"/>
      <c r="F19" s="24"/>
      <c r="G19" s="25"/>
      <c r="H19" s="25"/>
      <c r="I19" s="25"/>
      <c r="J19" s="26"/>
      <c r="K19">
        <v>60</v>
      </c>
      <c r="M19" s="56"/>
    </row>
    <row r="20" spans="2:19" ht="14.25" customHeight="1">
      <c r="B20" s="14"/>
      <c r="C20" s="12"/>
      <c r="D20" s="16"/>
      <c r="E20" s="22"/>
      <c r="F20" s="24"/>
      <c r="G20" s="25"/>
      <c r="H20" s="25"/>
      <c r="I20" s="25"/>
      <c r="J20" s="26"/>
      <c r="K20">
        <v>60</v>
      </c>
      <c r="M20" s="56"/>
    </row>
    <row r="21" spans="2:19" ht="14.25" customHeight="1" thickBot="1">
      <c r="B21" s="14"/>
      <c r="C21" s="12"/>
      <c r="D21" s="16"/>
      <c r="E21" s="22"/>
      <c r="F21" s="30"/>
      <c r="G21" s="31"/>
      <c r="H21" s="31"/>
      <c r="I21" s="31"/>
      <c r="J21" s="32"/>
      <c r="K21">
        <v>60</v>
      </c>
      <c r="M21" s="56"/>
      <c r="P21" s="53">
        <v>56</v>
      </c>
    </row>
    <row r="22" spans="2:19" ht="32.1" customHeight="1" thickBot="1">
      <c r="B22" s="47"/>
      <c r="C22" s="48"/>
      <c r="D22" s="49"/>
      <c r="E22" s="21"/>
      <c r="F22" s="61" t="s">
        <v>14</v>
      </c>
      <c r="G22" s="62"/>
      <c r="H22" s="62"/>
      <c r="I22" s="62"/>
      <c r="J22" s="63"/>
      <c r="K22">
        <v>80</v>
      </c>
      <c r="M22" s="56"/>
      <c r="N22" s="53">
        <v>80</v>
      </c>
      <c r="P22">
        <v>80</v>
      </c>
      <c r="R22">
        <f>M15-N22</f>
        <v>960</v>
      </c>
      <c r="S22">
        <f>R22/16</f>
        <v>60</v>
      </c>
    </row>
    <row r="23" spans="2:19" ht="14.25" customHeight="1" thickBot="1">
      <c r="B23" s="44" t="s">
        <v>2</v>
      </c>
      <c r="C23" s="45" t="s">
        <v>3</v>
      </c>
      <c r="D23" s="46" t="s">
        <v>4</v>
      </c>
      <c r="E23" s="21"/>
      <c r="F23" s="50" t="s">
        <v>6</v>
      </c>
      <c r="G23" s="51" t="s">
        <v>7</v>
      </c>
      <c r="H23" s="51" t="s">
        <v>8</v>
      </c>
      <c r="I23" s="51" t="s">
        <v>9</v>
      </c>
      <c r="J23" s="52" t="s">
        <v>10</v>
      </c>
      <c r="K23">
        <v>60</v>
      </c>
      <c r="M23" s="56"/>
    </row>
    <row r="24" spans="2:19" ht="14.25" customHeight="1">
      <c r="B24" s="15"/>
      <c r="C24" s="13"/>
      <c r="D24" s="20"/>
      <c r="E24" s="21"/>
      <c r="F24" s="33"/>
      <c r="G24" s="34"/>
      <c r="H24" s="34"/>
      <c r="I24" s="34"/>
      <c r="J24" s="35"/>
      <c r="K24">
        <v>60</v>
      </c>
      <c r="M24" s="56"/>
    </row>
    <row r="25" spans="2:19" ht="14.25" customHeight="1">
      <c r="B25" s="15"/>
      <c r="C25" s="13"/>
      <c r="D25" s="20"/>
      <c r="E25" s="21"/>
      <c r="F25" s="33"/>
      <c r="G25" s="34"/>
      <c r="H25" s="34"/>
      <c r="I25" s="34"/>
      <c r="J25" s="35"/>
      <c r="K25">
        <v>60</v>
      </c>
      <c r="M25" s="56"/>
    </row>
    <row r="26" spans="2:19" ht="14.25" customHeight="1">
      <c r="B26" s="15"/>
      <c r="C26" s="13"/>
      <c r="D26" s="20"/>
      <c r="E26" s="21"/>
      <c r="F26" s="33"/>
      <c r="G26" s="34"/>
      <c r="H26" s="34"/>
      <c r="I26" s="34"/>
      <c r="J26" s="35"/>
      <c r="K26">
        <v>60</v>
      </c>
      <c r="M26" s="56"/>
    </row>
    <row r="27" spans="2:19" ht="14.25" customHeight="1">
      <c r="B27" s="14"/>
      <c r="C27" s="12"/>
      <c r="D27" s="16"/>
      <c r="E27" s="22"/>
      <c r="F27" s="24"/>
      <c r="G27" s="25"/>
      <c r="H27" s="25"/>
      <c r="I27" s="25"/>
      <c r="J27" s="26"/>
      <c r="K27">
        <v>60</v>
      </c>
      <c r="M27" s="56"/>
    </row>
    <row r="28" spans="2:19" ht="14.25" customHeight="1">
      <c r="B28" s="14"/>
      <c r="C28" s="12"/>
      <c r="D28" s="16"/>
      <c r="E28" s="22"/>
      <c r="F28" s="24"/>
      <c r="G28" s="25"/>
      <c r="H28" s="25"/>
      <c r="I28" s="25"/>
      <c r="J28" s="26"/>
      <c r="K28">
        <v>60</v>
      </c>
      <c r="M28" s="56"/>
      <c r="O28">
        <f>222*2</f>
        <v>444</v>
      </c>
      <c r="P28">
        <f>47.5</f>
        <v>47.5</v>
      </c>
    </row>
    <row r="29" spans="2:19" ht="14.25" customHeight="1">
      <c r="B29" s="14"/>
      <c r="C29" s="12"/>
      <c r="D29" s="16"/>
      <c r="E29" s="22"/>
      <c r="F29" s="24"/>
      <c r="G29" s="25"/>
      <c r="H29" s="25"/>
      <c r="I29" s="25"/>
      <c r="J29" s="26"/>
      <c r="K29">
        <v>60</v>
      </c>
      <c r="M29" s="56"/>
      <c r="O29">
        <f>O28/8</f>
        <v>55.5</v>
      </c>
    </row>
    <row r="30" spans="2:19" ht="14.25" customHeight="1">
      <c r="B30" s="14"/>
      <c r="C30" s="12"/>
      <c r="D30" s="16"/>
      <c r="E30" s="22"/>
      <c r="F30" s="24"/>
      <c r="G30" s="25"/>
      <c r="H30" s="25"/>
      <c r="I30" s="25"/>
      <c r="J30" s="26"/>
      <c r="K30">
        <v>60</v>
      </c>
      <c r="M30" s="56"/>
    </row>
    <row r="31" spans="2:19" ht="14.25" customHeight="1" thickBot="1">
      <c r="B31" s="17"/>
      <c r="C31" s="18"/>
      <c r="D31" s="19"/>
      <c r="E31" s="23"/>
      <c r="F31" s="27"/>
      <c r="G31" s="28"/>
      <c r="H31" s="28"/>
      <c r="I31" s="28"/>
      <c r="J31" s="29"/>
      <c r="K31">
        <v>60</v>
      </c>
      <c r="L31" s="9"/>
      <c r="M31" s="57"/>
    </row>
    <row r="33" spans="2:10">
      <c r="B33" s="64">
        <f>222*2+315</f>
        <v>759</v>
      </c>
      <c r="C33" s="56"/>
      <c r="D33" s="65"/>
      <c r="E33" s="54">
        <f>315*3</f>
        <v>945</v>
      </c>
      <c r="F33" s="64">
        <v>996</v>
      </c>
      <c r="G33" s="56"/>
      <c r="H33" s="56"/>
      <c r="I33" s="56"/>
      <c r="J33" s="65"/>
    </row>
    <row r="34" spans="2:10">
      <c r="F34" s="54">
        <v>360</v>
      </c>
      <c r="G34" s="54">
        <v>516</v>
      </c>
      <c r="H34" s="54">
        <v>40</v>
      </c>
      <c r="I34" s="54">
        <v>40</v>
      </c>
      <c r="J34" s="54">
        <v>40</v>
      </c>
    </row>
  </sheetData>
  <mergeCells count="6">
    <mergeCell ref="M15:M31"/>
    <mergeCell ref="B14:D14"/>
    <mergeCell ref="F14:J14"/>
    <mergeCell ref="F22:J22"/>
    <mergeCell ref="F33:J33"/>
    <mergeCell ref="B33:D33"/>
  </mergeCells>
  <phoneticPr fontId="1" type="noConversion"/>
  <pageMargins left="0.2" right="0.2" top="0.23" bottom="0.24" header="0.17" footer="0.17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看板方案5-15</vt:lpstr>
    </vt:vector>
  </TitlesOfParts>
  <Company>Nestle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Zhang,Naishui,SHANGHAI,First</dc:creator>
  <cp:lastModifiedBy>first</cp:lastModifiedBy>
  <cp:lastPrinted>2018-05-24T03:59:27Z</cp:lastPrinted>
  <dcterms:created xsi:type="dcterms:W3CDTF">2018-03-19T02:12:03Z</dcterms:created>
  <dcterms:modified xsi:type="dcterms:W3CDTF">2018-06-15T09:11:27Z</dcterms:modified>
</cp:coreProperties>
</file>