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<sst xmlns="http://schemas.openxmlformats.org/spreadsheetml/2006/main" count="56" uniqueCount="39">
  <si>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</si>
  <si>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</si>
  <si>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</si>
  <si>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</si>
  <si>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</si>
  <si>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</si>
  <si>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陈亮</t>
  </si>
  <si>
    <t>联系电话</t>
  </si>
  <si>
    <t>微信17601538820
邮箱1579597096@qq.com</t>
  </si>
  <si>
    <t>询价日期</t>
  </si>
  <si>
    <t>2024.11.02</t>
  </si>
  <si>
    <r>
      <t>询价说明：
【1】报价含税</t>
    </r>
    <r>
      <rPr>
        <u/>
        <sz val="10"/>
        <color rgb="FFFF0000"/>
        <rFont val="宋体"/>
        <charset val="134"/>
      </rPr>
      <t>13%</t>
    </r>
    <r>
      <rPr>
        <sz val="10"/>
        <color theme="1"/>
        <rFont val="宋体"/>
        <charset val="134"/>
      </rPr>
      <t>，运输至施工现场；交货地点：</t>
    </r>
    <r>
      <rPr>
        <u/>
        <sz val="10"/>
        <color rgb="FFFF0000"/>
        <rFont val="宋体"/>
        <charset val="134"/>
      </rPr>
      <t>浙江省金华市白龙桥镇</t>
    </r>
    <r>
      <rPr>
        <sz val="10"/>
        <color theme="1"/>
        <rFont val="宋体"/>
        <charset val="134"/>
      </rPr>
      <t>；
【2】特别说明</t>
    </r>
    <r>
      <rPr>
        <u/>
        <sz val="10"/>
        <color rgb="FFFF0000"/>
        <rFont val="宋体"/>
        <charset val="134"/>
      </rPr>
      <t xml:space="preserve"> </t>
    </r>
    <r>
      <rPr>
        <b/>
        <u/>
        <sz val="10"/>
        <color rgb="FFFF0000"/>
        <rFont val="宋体"/>
        <charset val="134"/>
      </rPr>
      <t>镀锌钢管</t>
    </r>
    <r>
      <rPr>
        <u/>
        <sz val="10"/>
        <color rgb="FFFF0000"/>
        <rFont val="宋体"/>
        <charset val="134"/>
      </rPr>
      <t xml:space="preserve"> </t>
    </r>
    <r>
      <rPr>
        <sz val="10"/>
        <color theme="1"/>
        <rFont val="宋体"/>
        <charset val="134"/>
      </rPr>
      <t>品牌选用范围：</t>
    </r>
    <r>
      <rPr>
        <b/>
        <u/>
        <sz val="10"/>
        <color rgb="FFFF0000"/>
        <rFont val="宋体"/>
        <charset val="134"/>
      </rPr>
      <t>金洲、增洲、华岐、天津友发、天津利达</t>
    </r>
    <r>
      <rPr>
        <sz val="10"/>
        <color theme="1"/>
        <rFont val="宋体"/>
        <charset val="134"/>
      </rPr>
      <t>；供货材料需提供合格证、检测报告,符合国家标准要求；实物到厂第三方复检；
【3】提供货物与询价要求如有差异，请在报价说明中备注；</t>
    </r>
    <r>
      <rPr>
        <b/>
        <u/>
        <sz val="10"/>
        <color rgb="FFFF0000"/>
        <rFont val="宋体"/>
        <charset val="134"/>
      </rPr>
      <t>请邮件或微信进行报价，格式统一按该询价单填写并备注报价单位相关信息；</t>
    </r>
    <r>
      <rPr>
        <sz val="10"/>
        <color theme="1"/>
        <rFont val="宋体"/>
        <charset val="134"/>
      </rPr>
      <t xml:space="preserve">
【4】询价截止时间：</t>
    </r>
    <r>
      <rPr>
        <u/>
        <sz val="10"/>
        <color rgb="FFFF0000"/>
        <rFont val="宋体"/>
        <charset val="134"/>
      </rPr>
      <t>2024.11.09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</si>
  <si>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</si>
  <si>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</si>
  <si>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</si>
  <si>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</si>
  <si>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</si>
  <si>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</si>
  <si>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</si>
  <si>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</si>
  <si>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r>
      <t>每米</t>
    </r>
    <r>
      <rPr>
        <sz val="10"/>
        <color theme="1"/>
        <rFont val="宋体"/>
        <charset val="134"/>
      </rPr>
      <t>单价
(元）</t>
    </r>
  </si>
  <si>
    <t>合价
（元）</t>
  </si>
  <si>
    <t>品牌备注</t>
  </si>
  <si>
    <t>无缝钢管</t>
  </si>
  <si>
    <t>Φ20*3
GB/T8163-2018</t>
  </si>
  <si>
    <t>米</t>
  </si>
  <si>
    <t>Φ32*3
GB/T8163-2018</t>
  </si>
  <si>
    <t>Φ45*3.5
GB/T8163-2018</t>
  </si>
  <si>
    <t>Φ76*4
GB/T8163-2018</t>
  </si>
  <si>
    <t>Φ108*4
GB/T8163-2018</t>
  </si>
  <si>
    <t>镀锌钢管</t>
  </si>
  <si>
    <t>Φ60*3.5
GB/T3091-2015</t>
  </si>
  <si>
    <t>Q235B</t>
  </si>
  <si>
    <t>Φ114*4
GB/T3091-2015</t>
  </si>
  <si>
    <t>Φ165*4.5
GB/T3091-2015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</si>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</sst>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0&quot;吨&quot;\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00B0F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  <font>
      <b/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K8" sqref="K8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9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0"/>
      <c r="J3" s="31" t="s">
        <v>9</v>
      </c>
      <c r="K3" s="32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33" t="s">
        <v>20</v>
      </c>
      <c r="J5" s="34" t="s">
        <v>21</v>
      </c>
      <c r="K5" s="35" t="s">
        <v>22</v>
      </c>
    </row>
    <row r="6" s="2" customFormat="1" ht="30" customHeight="1" spans="1:11">
      <c r="A6" s="9">
        <v>1</v>
      </c>
      <c r="B6" s="9" t="s">
        <v>23</v>
      </c>
      <c r="C6" s="20" t="s">
        <v>24</v>
      </c>
      <c r="D6" s="9">
        <v>20</v>
      </c>
      <c r="E6" s="10">
        <v>145</v>
      </c>
      <c r="F6" s="10" t="s">
        <v>25</v>
      </c>
      <c r="G6" s="21">
        <v>1.258</v>
      </c>
      <c r="H6" s="21">
        <f t="shared" ref="H6:H9" si="0">G6*E6*0.001</f>
        <v>0.18241</v>
      </c>
      <c r="I6" s="36"/>
      <c r="J6" s="37">
        <f>I6*E6</f>
        <v>0</v>
      </c>
      <c r="K6" s="38"/>
    </row>
    <row r="7" s="2" customFormat="1" ht="30" customHeight="1" spans="1:11">
      <c r="A7" s="9">
        <v>2</v>
      </c>
      <c r="B7" s="9" t="s">
        <v>23</v>
      </c>
      <c r="C7" s="20" t="s">
        <v>26</v>
      </c>
      <c r="D7" s="9">
        <v>20</v>
      </c>
      <c r="E7" s="10">
        <v>1146</v>
      </c>
      <c r="F7" s="10" t="s">
        <v>25</v>
      </c>
      <c r="G7" s="21">
        <v>2.146</v>
      </c>
      <c r="H7" s="21">
        <f t="shared" si="0"/>
        <v>2.459316</v>
      </c>
      <c r="I7" s="36"/>
      <c r="J7" s="37">
        <f t="shared" ref="J7:J13" si="1">I7*E7</f>
        <v>0</v>
      </c>
      <c r="K7" s="38"/>
    </row>
    <row r="8" s="2" customFormat="1" ht="30" customHeight="1" spans="1:11">
      <c r="A8" s="9">
        <v>3</v>
      </c>
      <c r="B8" s="9" t="s">
        <v>23</v>
      </c>
      <c r="C8" s="20" t="s">
        <v>27</v>
      </c>
      <c r="D8" s="9">
        <v>20</v>
      </c>
      <c r="E8" s="10">
        <v>486</v>
      </c>
      <c r="F8" s="10" t="s">
        <v>25</v>
      </c>
      <c r="G8" s="21">
        <v>3.582</v>
      </c>
      <c r="H8" s="21">
        <f t="shared" si="0"/>
        <v>1.740852</v>
      </c>
      <c r="I8" s="36"/>
      <c r="J8" s="37">
        <f t="shared" si="1"/>
        <v>0</v>
      </c>
      <c r="K8" s="38"/>
    </row>
    <row r="9" s="2" customFormat="1" ht="30" customHeight="1" spans="1:11">
      <c r="A9" s="9">
        <v>4</v>
      </c>
      <c r="B9" s="9" t="s">
        <v>23</v>
      </c>
      <c r="C9" s="20" t="s">
        <v>28</v>
      </c>
      <c r="D9" s="9">
        <v>20</v>
      </c>
      <c r="E9" s="10">
        <v>5</v>
      </c>
      <c r="F9" s="10" t="s">
        <v>25</v>
      </c>
      <c r="G9" s="21">
        <v>7.103</v>
      </c>
      <c r="H9" s="21">
        <f t="shared" si="0"/>
        <v>0.035515</v>
      </c>
      <c r="I9" s="36"/>
      <c r="J9" s="37">
        <f t="shared" si="1"/>
        <v>0</v>
      </c>
      <c r="K9" s="38"/>
    </row>
    <row r="10" s="2" customFormat="1" ht="30" customHeight="1" spans="1:11">
      <c r="A10" s="9">
        <v>5</v>
      </c>
      <c r="B10" s="9" t="s">
        <v>23</v>
      </c>
      <c r="C10" s="20" t="s">
        <v>29</v>
      </c>
      <c r="D10" s="9">
        <v>20</v>
      </c>
      <c r="E10" s="10">
        <v>165</v>
      </c>
      <c r="F10" s="10" t="s">
        <v>25</v>
      </c>
      <c r="G10" s="21">
        <v>10.259</v>
      </c>
      <c r="H10" s="21">
        <f>G10*E10*0.001</f>
        <v>1.692735</v>
      </c>
      <c r="I10" s="36"/>
      <c r="J10" s="37">
        <f t="shared" si="1"/>
        <v>0</v>
      </c>
      <c r="K10" s="38"/>
    </row>
    <row r="11" s="2" customFormat="1" ht="30" customHeight="1" spans="1:11">
      <c r="A11" s="9">
        <v>6</v>
      </c>
      <c r="B11" s="9" t="s">
        <v>30</v>
      </c>
      <c r="C11" s="20" t="s">
        <v>31</v>
      </c>
      <c r="D11" s="9" t="s">
        <v>32</v>
      </c>
      <c r="E11" s="10">
        <v>25</v>
      </c>
      <c r="F11" s="10" t="s">
        <v>25</v>
      </c>
      <c r="G11" s="21">
        <v>5.1</v>
      </c>
      <c r="H11" s="21">
        <f>G11*E11*0.001</f>
        <v>0.1275</v>
      </c>
      <c r="I11" s="36"/>
      <c r="J11" s="37">
        <f t="shared" si="1"/>
        <v>0</v>
      </c>
      <c r="K11" s="38"/>
    </row>
    <row r="12" s="2" customFormat="1" ht="30" customHeight="1" spans="1:11">
      <c r="A12" s="9">
        <v>7</v>
      </c>
      <c r="B12" s="9" t="s">
        <v>30</v>
      </c>
      <c r="C12" s="20" t="s">
        <v>33</v>
      </c>
      <c r="D12" s="9" t="s">
        <v>32</v>
      </c>
      <c r="E12" s="10">
        <v>165</v>
      </c>
      <c r="F12" s="10" t="s">
        <v>25</v>
      </c>
      <c r="G12" s="21">
        <v>11.338</v>
      </c>
      <c r="H12" s="21">
        <f>G12*E12*0.001</f>
        <v>1.87077</v>
      </c>
      <c r="I12" s="36"/>
      <c r="J12" s="37">
        <f t="shared" si="1"/>
        <v>0</v>
      </c>
      <c r="K12" s="38"/>
    </row>
    <row r="13" s="2" customFormat="1" ht="30" customHeight="1" spans="1:11">
      <c r="A13" s="9">
        <v>8</v>
      </c>
      <c r="B13" s="9" t="s">
        <v>30</v>
      </c>
      <c r="C13" s="20" t="s">
        <v>34</v>
      </c>
      <c r="D13" s="9" t="s">
        <v>32</v>
      </c>
      <c r="E13" s="10">
        <v>211</v>
      </c>
      <c r="F13" s="10" t="s">
        <v>25</v>
      </c>
      <c r="G13" s="21">
        <v>18.611</v>
      </c>
      <c r="H13" s="21">
        <f>G13*E13*0.001</f>
        <v>3.926921</v>
      </c>
      <c r="I13" s="36"/>
      <c r="J13" s="37">
        <f t="shared" si="1"/>
        <v>0</v>
      </c>
      <c r="K13" s="38"/>
    </row>
    <row r="14" s="3" customFormat="1" ht="30" customHeight="1" spans="1:11">
      <c r="A14" s="22"/>
      <c r="B14" s="23" t="s">
        <v>35</v>
      </c>
      <c r="C14" s="24"/>
      <c r="D14" s="24"/>
      <c r="E14" s="24"/>
      <c r="F14" s="24"/>
      <c r="G14" s="25"/>
      <c r="H14" s="26">
        <f>SUM(H6:H13)</f>
        <v>12.036019</v>
      </c>
      <c r="I14" s="24"/>
      <c r="J14" s="39">
        <f>SUM(J6:J13)</f>
        <v>0</v>
      </c>
      <c r="K14" s="40"/>
    </row>
    <row r="15" s="3" customFormat="1" ht="24" customHeight="1" spans="1:11">
      <c r="A15" s="8" t="s">
        <v>36</v>
      </c>
      <c r="B15" s="8"/>
      <c r="C15" s="11"/>
      <c r="D15" s="11"/>
      <c r="E15" s="12" t="s">
        <v>5</v>
      </c>
      <c r="F15" s="11"/>
      <c r="G15" s="13" t="s">
        <v>7</v>
      </c>
      <c r="H15" s="14"/>
      <c r="I15" s="41"/>
      <c r="J15" s="31" t="s">
        <v>37</v>
      </c>
      <c r="K15" s="32"/>
    </row>
    <row r="16" s="3" customFormat="1" ht="72" customHeight="1" spans="1:11">
      <c r="A16" s="27" t="s">
        <v>38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="3" customFormat="1" ht="12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="3" customFormat="1" ht="12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="3" customFormat="1" ht="12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="3" customFormat="1" ht="12" spans="1:10">
      <c r="A20" s="4"/>
      <c r="B20" s="4"/>
      <c r="C20" s="4"/>
      <c r="D20" s="4"/>
      <c r="E20" s="28"/>
      <c r="F20" s="4"/>
      <c r="G20" s="4"/>
      <c r="H20" s="4"/>
      <c r="I20" s="4"/>
      <c r="J20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15:B15"/>
    <mergeCell ref="C15:D15"/>
    <mergeCell ref="H15:I15"/>
    <mergeCell ref="A16:K16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2024-11-02T05:34:38Z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