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制作报价" sheetId="16" r:id="rId1"/>
  </sheets>
  <definedNames>
    <definedName name="_xlnm.Print_Area" localSheetId="0">制作报价!$A$1:$J$33</definedName>
    <definedName name="_xlnm.Print_Titles" localSheetId="0">制作报价!$5:$6</definedName>
  </definedNames>
  <calcPr calcId="125725"/>
</workbook>
</file>

<file path=xl/calcChain.xml><?xml version="1.0" encoding="utf-8"?>
<calcChain xmlns="http://schemas.openxmlformats.org/spreadsheetml/2006/main">
  <c r="I32" i="16"/>
  <c r="I31"/>
  <c r="I34" l="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33" l="1"/>
  <c r="I35" s="1"/>
  <c r="I36" s="1"/>
</calcChain>
</file>

<file path=xl/sharedStrings.xml><?xml version="1.0" encoding="utf-8"?>
<sst xmlns="http://schemas.openxmlformats.org/spreadsheetml/2006/main" count="157" uniqueCount="120">
  <si>
    <r>
      <rPr>
        <b/>
        <sz val="16"/>
        <rFont val="宋体"/>
        <family val="3"/>
        <charset val="134"/>
      </rPr>
      <t>GB宝宝店</t>
    </r>
    <r>
      <rPr>
        <b/>
        <sz val="16"/>
        <rFont val="宋体"/>
        <family val="3"/>
        <charset val="134"/>
      </rPr>
      <t>道具清单</t>
    </r>
  </si>
  <si>
    <t>确认人：</t>
  </si>
  <si>
    <r>
      <rPr>
        <b/>
        <sz val="9"/>
        <rFont val="宋体"/>
        <family val="3"/>
        <charset val="134"/>
      </rPr>
      <t>项</t>
    </r>
    <r>
      <rPr>
        <b/>
        <sz val="9"/>
        <rFont val="Times New Roman"/>
        <family val="1"/>
      </rPr>
      <t xml:space="preserve"> </t>
    </r>
    <r>
      <rPr>
        <b/>
        <sz val="9"/>
        <rFont val="宋体"/>
        <family val="3"/>
        <charset val="134"/>
      </rPr>
      <t>次</t>
    </r>
  </si>
  <si>
    <t>道具名称</t>
  </si>
  <si>
    <t>产品图示</t>
  </si>
  <si>
    <t>部件名称</t>
  </si>
  <si>
    <t>（长*宽*高）</t>
  </si>
  <si>
    <t>单位</t>
  </si>
  <si>
    <t>报价</t>
  </si>
  <si>
    <t>备注</t>
  </si>
  <si>
    <t>数量</t>
  </si>
  <si>
    <r>
      <rPr>
        <b/>
        <sz val="9"/>
        <rFont val="宋体"/>
        <family val="3"/>
        <charset val="134"/>
      </rPr>
      <t>单</t>
    </r>
    <r>
      <rPr>
        <b/>
        <sz val="9"/>
        <rFont val="宋体"/>
        <family val="3"/>
        <charset val="134"/>
      </rPr>
      <t>价</t>
    </r>
  </si>
  <si>
    <r>
      <rPr>
        <b/>
        <sz val="9"/>
        <rFont val="宋体"/>
        <family val="3"/>
        <charset val="134"/>
      </rPr>
      <t>总</t>
    </r>
    <r>
      <rPr>
        <b/>
        <sz val="9"/>
        <rFont val="宋体"/>
        <family val="3"/>
        <charset val="134"/>
      </rPr>
      <t>价</t>
    </r>
    <r>
      <rPr>
        <b/>
        <sz val="9"/>
        <rFont val="Times New Roman"/>
        <family val="1"/>
      </rPr>
      <t xml:space="preserve"> </t>
    </r>
  </si>
  <si>
    <t>1</t>
  </si>
  <si>
    <t>高展台</t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</si>
  <si>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200*600*750</t>
    </r>
  </si>
  <si>
    <t>件</t>
  </si>
  <si>
    <t>白色哑光喷塑</t>
  </si>
  <si>
    <t>2</t>
  </si>
  <si>
    <t>低展台</t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</si>
  <si>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000*500*450</t>
    </r>
  </si>
  <si>
    <t>3</t>
  </si>
  <si>
    <t>配件墙组合</t>
  </si>
  <si>
    <t>海报框</t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</si>
  <si>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210*50*600</t>
    </r>
  </si>
  <si>
    <t>白色哑光喷塑配墙面挂钩,含即时贴画面</t>
  </si>
  <si>
    <t>4</t>
  </si>
  <si>
    <t>鞋墙板（小）</t>
  </si>
  <si>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90*50*600</t>
    </r>
  </si>
  <si>
    <t>白色哑光喷塑配墙面挂钩</t>
  </si>
  <si>
    <t>5</t>
  </si>
  <si>
    <t>配件板</t>
  </si>
  <si>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90*50*1220</t>
    </r>
  </si>
  <si>
    <t>6</t>
  </si>
  <si>
    <t>发光造型鞋墙板</t>
  </si>
  <si>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00*50*600</t>
    </r>
  </si>
  <si>
    <t>白色哑光喷塑配墙面挂钩，正面发光，有灯片，配变压器</t>
  </si>
  <si>
    <t>7</t>
  </si>
  <si>
    <t>鞋托</t>
  </si>
  <si>
    <r>
      <rPr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>0*106</t>
    </r>
  </si>
  <si>
    <t>同鞋墙鞋托，白色哑光喷塑</t>
  </si>
  <si>
    <t>8</t>
  </si>
  <si>
    <t>球托</t>
  </si>
  <si>
    <t>直径120mm</t>
  </si>
  <si>
    <t>仿星站，白色哑光喷塑</t>
  </si>
  <si>
    <t>9</t>
  </si>
  <si>
    <t>配件挂钩</t>
  </si>
  <si>
    <t>L=200mm</t>
  </si>
  <si>
    <t>10</t>
  </si>
  <si>
    <t>服装墙(三仓)</t>
  </si>
  <si>
    <t>服装墙发光框架(左)</t>
  </si>
  <si>
    <t>400*2400</t>
  </si>
  <si>
    <t>白色亚光喷塑，框内圈一圈LED灯6000K带乳白灯罩，配变压器</t>
  </si>
  <si>
    <t>11</t>
  </si>
  <si>
    <t>服装墙发光框架(中)</t>
  </si>
  <si>
    <t>12</t>
  </si>
  <si>
    <t>服装墙发光框架(右)</t>
  </si>
  <si>
    <t>13</t>
  </si>
  <si>
    <t>服装墙背板</t>
  </si>
  <si>
    <t>1148*2348*12</t>
  </si>
  <si>
    <t>12mm双面白色三聚氰胺，正面白哑光油漆，不包含画面</t>
  </si>
  <si>
    <t>14</t>
  </si>
  <si>
    <t>连接横档</t>
  </si>
  <si>
    <t>25*50*1250</t>
  </si>
  <si>
    <t>15</t>
  </si>
  <si>
    <t>层板连侧挂</t>
  </si>
  <si>
    <t>1148*375*90</t>
  </si>
  <si>
    <t>层板粉红色喷塑，侧挂白色哑光喷塑</t>
  </si>
  <si>
    <t>16</t>
  </si>
  <si>
    <t>活动双头正挂</t>
  </si>
  <si>
    <r>
      <rPr>
        <sz val="12"/>
        <rFont val="宋体"/>
        <family val="3"/>
        <charset val="134"/>
      </rPr>
      <t>L</t>
    </r>
    <r>
      <rPr>
        <sz val="12"/>
        <rFont val="宋体"/>
        <family val="3"/>
        <charset val="134"/>
      </rPr>
      <t>=300</t>
    </r>
  </si>
  <si>
    <t>17</t>
  </si>
  <si>
    <t>鞋墙（三组）</t>
  </si>
  <si>
    <t>洞洞板鞋墙背板</t>
  </si>
  <si>
    <t>1200*50*2400</t>
  </si>
  <si>
    <t>1.5mm铁板白色哑光喷塑，螺丝穿透洞洞板，固定于墙面。不包含画面</t>
  </si>
  <si>
    <t>18</t>
  </si>
  <si>
    <t>φ6mm鞋托挂钩</t>
  </si>
  <si>
    <t>106*80</t>
  </si>
  <si>
    <t>19</t>
  </si>
  <si>
    <t>活动层板（小）</t>
  </si>
  <si>
    <t>735*120*20</t>
  </si>
  <si>
    <t>粉红色喷塑，带圆角</t>
  </si>
  <si>
    <t>20</t>
  </si>
  <si>
    <t>活动层板（中）</t>
  </si>
  <si>
    <t>935*190*20</t>
  </si>
  <si>
    <t>21</t>
  </si>
  <si>
    <t>活动层板（大）</t>
  </si>
  <si>
    <t>1135*260*20</t>
  </si>
  <si>
    <t>22</t>
  </si>
  <si>
    <t>海报框连挂钩（大）</t>
  </si>
  <si>
    <t>260*260*25</t>
  </si>
  <si>
    <t>白哑光喷塑，侧面带2mm围边，圆角，背后配挂钩</t>
  </si>
  <si>
    <t>23</t>
  </si>
  <si>
    <t>海报框连挂钩（小）</t>
  </si>
  <si>
    <t>200*200*25</t>
  </si>
  <si>
    <t>24</t>
  </si>
  <si>
    <t>活动地台</t>
  </si>
  <si>
    <t>1200*350*40</t>
  </si>
  <si>
    <t>白哑光喷塑，带调节脚</t>
  </si>
  <si>
    <t>小计</t>
  </si>
  <si>
    <t>运输</t>
  </si>
  <si>
    <t>项</t>
  </si>
  <si>
    <t>合计</t>
  </si>
  <si>
    <t>总计</t>
  </si>
  <si>
    <t>注：以上价格含包装含16%税</t>
  </si>
  <si>
    <t>制作公司：</t>
    <phoneticPr fontId="2" type="noConversion"/>
  </si>
  <si>
    <t>店铺名称：</t>
    <phoneticPr fontId="2" type="noConversion"/>
  </si>
  <si>
    <t>客户公司：</t>
    <phoneticPr fontId="2" type="noConversion"/>
  </si>
  <si>
    <t>制单人：</t>
    <phoneticPr fontId="2" type="noConversion"/>
  </si>
  <si>
    <t>订单日期：</t>
    <phoneticPr fontId="2" type="noConversion"/>
  </si>
  <si>
    <t>1.1</t>
  </si>
  <si>
    <t>鞋墙柜-发光款</t>
  </si>
  <si>
    <t>1200*300*2400</t>
  </si>
  <si>
    <t>组</t>
  </si>
  <si>
    <t>1.3</t>
  </si>
  <si>
    <t>鞋墙柜-不发光款</t>
  </si>
  <si>
    <t>1、整体柜木纹三聚氰胺板   2、白层板-不发光            3、配圆形滑板车插杆 10个</t>
    <phoneticPr fontId="37" type="noConversion"/>
  </si>
  <si>
    <t>1、整体柜木纹三聚氰胺板  2、白层板-发光            3、配圆形滑板车插杆 10个</t>
    <phoneticPr fontId="37" type="noConversion"/>
  </si>
  <si>
    <t>入库千灯仓库价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</si>
</sst>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  <numFmt numFmtId="178" formatCode="0.00_ "/>
  </numFmts>
  <fonts count="38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Times New Roman"/>
      <family val="1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Arial"/>
      <family val="2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346">
    <xf numFmtId="0" fontId="0" fillId="0" borderId="0"/>
    <xf numFmtId="0" fontId="17" fillId="5" borderId="9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20" fillId="5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/>
    <xf numFmtId="0" fontId="18" fillId="12" borderId="0" applyNumberFormat="0" applyBorder="0" applyAlignment="0" applyProtection="0">
      <alignment vertical="center"/>
    </xf>
    <xf numFmtId="0" fontId="36" fillId="0" borderId="0" applyProtection="0"/>
    <xf numFmtId="0" fontId="15" fillId="0" borderId="0"/>
    <xf numFmtId="0" fontId="16" fillId="11" borderId="0" applyNumberFormat="0" applyBorder="0" applyAlignment="0" applyProtection="0">
      <alignment vertical="center"/>
    </xf>
    <xf numFmtId="0" fontId="15" fillId="0" borderId="0"/>
    <xf numFmtId="0" fontId="23" fillId="0" borderId="0"/>
    <xf numFmtId="0" fontId="15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6" fillId="3" borderId="8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6" fillId="0" borderId="0"/>
    <xf numFmtId="0" fontId="36" fillId="0" borderId="0" applyProtection="0"/>
    <xf numFmtId="0" fontId="36" fillId="0" borderId="0" applyProtection="0"/>
    <xf numFmtId="0" fontId="15" fillId="0" borderId="0"/>
    <xf numFmtId="9" fontId="36" fillId="0" borderId="0" applyFont="0" applyFill="0" applyBorder="0" applyAlignment="0" applyProtection="0"/>
    <xf numFmtId="0" fontId="15" fillId="0" borderId="0"/>
    <xf numFmtId="0" fontId="36" fillId="0" borderId="0" applyProtection="0"/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41" fontId="36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5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2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6" fillId="11" borderId="0" applyNumberFormat="0" applyBorder="0" applyAlignment="0" applyProtection="0">
      <alignment vertical="center"/>
    </xf>
    <xf numFmtId="0" fontId="15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26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6" fillId="8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7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23" fillId="0" borderId="0" applyProtection="0">
      <alignment vertical="center"/>
    </xf>
    <xf numFmtId="0" fontId="28" fillId="0" borderId="13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6" fillId="0" borderId="0"/>
    <xf numFmtId="0" fontId="36" fillId="0" borderId="0"/>
    <xf numFmtId="0" fontId="15" fillId="0" borderId="0"/>
    <xf numFmtId="0" fontId="36" fillId="0" borderId="0" applyProtection="0"/>
    <xf numFmtId="0" fontId="15" fillId="0" borderId="0"/>
    <xf numFmtId="0" fontId="15" fillId="0" borderId="0"/>
    <xf numFmtId="0" fontId="15" fillId="0" borderId="0"/>
    <xf numFmtId="0" fontId="36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41" fontId="36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5" fillId="0" borderId="0"/>
    <xf numFmtId="41" fontId="36" fillId="0" borderId="0" applyFont="0" applyFill="0" applyBorder="0" applyAlignment="0" applyProtection="0"/>
    <xf numFmtId="0" fontId="36" fillId="0" borderId="0"/>
    <xf numFmtId="0" fontId="28" fillId="0" borderId="13" applyNumberFormat="0" applyFill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6" fillId="18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36" fillId="0" borderId="0"/>
    <xf numFmtId="0" fontId="15" fillId="0" borderId="0"/>
    <xf numFmtId="0" fontId="15" fillId="0" borderId="0"/>
    <xf numFmtId="0" fontId="3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36" fillId="0" borderId="0"/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6" fillId="0" borderId="0" applyProtection="0"/>
    <xf numFmtId="0" fontId="32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0" borderId="0"/>
    <xf numFmtId="0" fontId="36" fillId="0" borderId="0"/>
    <xf numFmtId="0" fontId="15" fillId="0" borderId="0">
      <alignment vertical="center"/>
    </xf>
    <xf numFmtId="0" fontId="36" fillId="0" borderId="0"/>
    <xf numFmtId="0" fontId="36" fillId="0" borderId="0"/>
    <xf numFmtId="0" fontId="36" fillId="0" borderId="0" applyProtection="0"/>
    <xf numFmtId="0" fontId="15" fillId="0" borderId="0">
      <alignment vertical="center"/>
    </xf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36" fillId="0" borderId="0" applyProtection="0"/>
    <xf numFmtId="0" fontId="15" fillId="0" borderId="0"/>
    <xf numFmtId="0" fontId="36" fillId="0" borderId="0"/>
    <xf numFmtId="0" fontId="15" fillId="0" borderId="0">
      <alignment vertical="center"/>
    </xf>
    <xf numFmtId="0" fontId="36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36" fillId="0" borderId="0"/>
    <xf numFmtId="0" fontId="36" fillId="0" borderId="0" applyProtection="0"/>
    <xf numFmtId="0" fontId="18" fillId="9" borderId="0" applyNumberFormat="0" applyBorder="0" applyAlignment="0" applyProtection="0">
      <alignment vertical="center"/>
    </xf>
    <xf numFmtId="0" fontId="15" fillId="0" borderId="0"/>
    <xf numFmtId="0" fontId="18" fillId="9" borderId="0" applyNumberFormat="0" applyBorder="0" applyAlignment="0" applyProtection="0">
      <alignment vertical="center"/>
    </xf>
    <xf numFmtId="0" fontId="15" fillId="0" borderId="0"/>
    <xf numFmtId="0" fontId="36" fillId="0" borderId="0" applyProtection="0"/>
    <xf numFmtId="0" fontId="15" fillId="0" borderId="0">
      <alignment vertical="center"/>
    </xf>
    <xf numFmtId="0" fontId="36" fillId="0" borderId="0" applyProtection="0"/>
    <xf numFmtId="0" fontId="19" fillId="4" borderId="10" applyNumberFormat="0" applyAlignment="0" applyProtection="0">
      <alignment vertical="center"/>
    </xf>
    <xf numFmtId="0" fontId="36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43" fontId="36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 applyProtection="0"/>
    <xf numFmtId="0" fontId="36" fillId="0" borderId="0" applyProtection="0"/>
    <xf numFmtId="0" fontId="1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 applyProtection="0"/>
    <xf numFmtId="0" fontId="16" fillId="0" borderId="0">
      <alignment vertical="center"/>
    </xf>
    <xf numFmtId="0" fontId="36" fillId="0" borderId="0" applyProtection="0"/>
    <xf numFmtId="0" fontId="18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 applyProtection="0"/>
    <xf numFmtId="0" fontId="36" fillId="0" borderId="0" applyProtection="0"/>
    <xf numFmtId="0" fontId="16" fillId="0" borderId="0">
      <alignment vertical="center"/>
    </xf>
    <xf numFmtId="0" fontId="36" fillId="0" borderId="0" applyProtection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36" fillId="3" borderId="8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36" fillId="0" borderId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22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0" fontId="18" fillId="20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4" borderId="10" applyNumberFormat="0" applyAlignment="0" applyProtection="0">
      <alignment vertical="center"/>
    </xf>
  </cellStyleXfs>
  <cellXfs count="73">
    <xf numFmtId="0" fontId="0" fillId="0" borderId="0" xfId="0"/>
    <xf numFmtId="0" fontId="36" fillId="2" borderId="0" xfId="231" applyFill="1" applyAlignment="1">
      <alignment horizontal="center" vertical="center"/>
    </xf>
    <xf numFmtId="49" fontId="0" fillId="0" borderId="0" xfId="98" applyNumberFormat="1" applyFont="1" applyFill="1" applyAlignment="1">
      <alignment horizontal="center" vertical="center"/>
    </xf>
    <xf numFmtId="0" fontId="36" fillId="0" borderId="0" xfId="231" applyFill="1"/>
    <xf numFmtId="0" fontId="1" fillId="0" borderId="0" xfId="231" applyFont="1" applyFill="1" applyAlignment="1">
      <alignment horizontal="center" wrapText="1"/>
    </xf>
    <xf numFmtId="0" fontId="0" fillId="0" borderId="0" xfId="98" applyNumberFormat="1" applyFont="1" applyFill="1" applyAlignment="1">
      <alignment horizontal="center"/>
    </xf>
    <xf numFmtId="177" fontId="0" fillId="0" borderId="0" xfId="98" applyNumberFormat="1" applyFont="1" applyFill="1" applyAlignment="1">
      <alignment horizontal="right"/>
    </xf>
    <xf numFmtId="0" fontId="0" fillId="0" borderId="0" xfId="98" applyNumberFormat="1" applyFont="1" applyFill="1"/>
    <xf numFmtId="0" fontId="2" fillId="0" borderId="0" xfId="98" applyFont="1" applyFill="1"/>
    <xf numFmtId="0" fontId="7" fillId="0" borderId="4" xfId="98" applyNumberFormat="1" applyFont="1" applyFill="1" applyBorder="1" applyAlignment="1">
      <alignment horizontal="center" vertical="center" wrapText="1"/>
    </xf>
    <xf numFmtId="177" fontId="7" fillId="0" borderId="4" xfId="98" applyNumberFormat="1" applyFont="1" applyFill="1" applyBorder="1" applyAlignment="1">
      <alignment horizontal="center" vertical="center"/>
    </xf>
    <xf numFmtId="49" fontId="8" fillId="0" borderId="4" xfId="2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0" fillId="2" borderId="4" xfId="98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76" fontId="9" fillId="0" borderId="4" xfId="11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176" fontId="36" fillId="0" borderId="4" xfId="111" applyNumberFormat="1" applyFill="1" applyBorder="1" applyAlignment="1">
      <alignment horizontal="center" vertical="center"/>
    </xf>
    <xf numFmtId="176" fontId="36" fillId="0" borderId="4" xfId="216" applyNumberFormat="1" applyFill="1" applyBorder="1" applyAlignment="1">
      <alignment horizontal="center" vertical="center"/>
    </xf>
    <xf numFmtId="49" fontId="10" fillId="0" borderId="4" xfId="21" applyNumberFormat="1" applyFont="1" applyFill="1" applyBorder="1" applyAlignment="1">
      <alignment horizontal="center" vertical="center"/>
    </xf>
    <xf numFmtId="0" fontId="0" fillId="2" borderId="4" xfId="98" applyFont="1" applyFill="1" applyBorder="1" applyAlignment="1">
      <alignment horizontal="center" vertical="center" wrapText="1"/>
    </xf>
    <xf numFmtId="49" fontId="0" fillId="0" borderId="4" xfId="98" applyNumberFormat="1" applyFont="1" applyFill="1" applyBorder="1" applyAlignment="1">
      <alignment horizontal="center" vertical="center"/>
    </xf>
    <xf numFmtId="0" fontId="2" fillId="2" borderId="0" xfId="98" applyFont="1" applyFill="1"/>
    <xf numFmtId="178" fontId="11" fillId="0" borderId="4" xfId="181" applyNumberFormat="1" applyFont="1" applyFill="1" applyBorder="1" applyAlignment="1">
      <alignment horizontal="center" vertical="center"/>
    </xf>
    <xf numFmtId="0" fontId="9" fillId="2" borderId="4" xfId="68" applyNumberFormat="1" applyFont="1" applyFill="1" applyBorder="1" applyAlignment="1">
      <alignment horizontal="center" vertical="center" wrapText="1"/>
    </xf>
    <xf numFmtId="0" fontId="9" fillId="2" borderId="4" xfId="68" applyNumberFormat="1" applyFont="1" applyFill="1" applyBorder="1" applyAlignment="1">
      <alignment horizontal="left" vertical="center" wrapText="1"/>
    </xf>
    <xf numFmtId="178" fontId="12" fillId="0" borderId="4" xfId="181" applyNumberFormat="1" applyFont="1" applyFill="1" applyBorder="1" applyAlignment="1">
      <alignment horizontal="center" vertical="center"/>
    </xf>
    <xf numFmtId="178" fontId="13" fillId="0" borderId="4" xfId="181" applyNumberFormat="1" applyFont="1" applyFill="1" applyBorder="1" applyAlignment="1">
      <alignment horizontal="center" vertical="center"/>
    </xf>
    <xf numFmtId="0" fontId="0" fillId="2" borderId="4" xfId="68" applyNumberFormat="1" applyFont="1" applyFill="1" applyBorder="1" applyAlignment="1">
      <alignment horizontal="center" vertical="center" wrapText="1"/>
    </xf>
    <xf numFmtId="178" fontId="12" fillId="0" borderId="5" xfId="181" applyNumberFormat="1" applyFont="1" applyFill="1" applyBorder="1" applyAlignment="1">
      <alignment horizontal="center" vertical="center"/>
    </xf>
    <xf numFmtId="0" fontId="13" fillId="0" borderId="4" xfId="181" applyNumberFormat="1" applyFont="1" applyFill="1" applyBorder="1" applyAlignment="1">
      <alignment horizontal="center" vertical="center"/>
    </xf>
    <xf numFmtId="0" fontId="14" fillId="0" borderId="4" xfId="98" applyNumberFormat="1" applyFont="1" applyFill="1" applyBorder="1" applyAlignment="1">
      <alignment horizontal="center" vertical="center"/>
    </xf>
    <xf numFmtId="0" fontId="0" fillId="0" borderId="4" xfId="98" applyNumberFormat="1" applyFont="1" applyFill="1" applyBorder="1" applyAlignment="1">
      <alignment horizontal="center" vertical="center" wrapText="1"/>
    </xf>
    <xf numFmtId="49" fontId="1" fillId="0" borderId="4" xfId="21" applyNumberFormat="1" applyFont="1" applyFill="1" applyBorder="1" applyAlignment="1">
      <alignment horizontal="left" vertical="center"/>
    </xf>
    <xf numFmtId="0" fontId="1" fillId="0" borderId="4" xfId="98" applyFont="1" applyFill="1" applyBorder="1" applyAlignment="1">
      <alignment horizontal="center" vertical="center" wrapText="1"/>
    </xf>
    <xf numFmtId="177" fontId="1" fillId="0" borderId="4" xfId="98" applyNumberFormat="1" applyFont="1" applyFill="1" applyBorder="1" applyAlignment="1">
      <alignment horizontal="center" vertical="center"/>
    </xf>
    <xf numFmtId="0" fontId="36" fillId="2" borderId="5" xfId="231" applyFill="1" applyBorder="1" applyAlignment="1">
      <alignment vertical="center"/>
    </xf>
    <xf numFmtId="0" fontId="36" fillId="2" borderId="6" xfId="231" applyFill="1" applyBorder="1" applyAlignment="1">
      <alignment vertical="center"/>
    </xf>
    <xf numFmtId="49" fontId="3" fillId="0" borderId="0" xfId="98" applyNumberFormat="1" applyFont="1" applyFill="1" applyBorder="1" applyAlignment="1">
      <alignment horizontal="center" vertical="center"/>
    </xf>
    <xf numFmtId="49" fontId="4" fillId="0" borderId="0" xfId="98" applyNumberFormat="1" applyFont="1" applyFill="1" applyBorder="1" applyAlignment="1">
      <alignment horizontal="center" vertical="center"/>
    </xf>
    <xf numFmtId="49" fontId="5" fillId="0" borderId="1" xfId="98" applyNumberFormat="1" applyFont="1" applyFill="1" applyBorder="1" applyAlignment="1">
      <alignment horizontal="left" vertical="center"/>
    </xf>
    <xf numFmtId="49" fontId="5" fillId="0" borderId="2" xfId="98" applyNumberFormat="1" applyFont="1" applyFill="1" applyBorder="1" applyAlignment="1">
      <alignment horizontal="left" vertical="center"/>
    </xf>
    <xf numFmtId="49" fontId="5" fillId="0" borderId="3" xfId="98" applyNumberFormat="1" applyFont="1" applyFill="1" applyBorder="1" applyAlignment="1">
      <alignment horizontal="left" vertical="center"/>
    </xf>
    <xf numFmtId="49" fontId="6" fillId="0" borderId="2" xfId="98" applyNumberFormat="1" applyFont="1" applyFill="1" applyBorder="1" applyAlignment="1">
      <alignment horizontal="left" vertical="center"/>
    </xf>
    <xf numFmtId="49" fontId="6" fillId="0" borderId="3" xfId="98" applyNumberFormat="1" applyFont="1" applyFill="1" applyBorder="1" applyAlignment="1">
      <alignment horizontal="left" vertical="center"/>
    </xf>
    <xf numFmtId="0" fontId="7" fillId="0" borderId="4" xfId="68" applyNumberFormat="1" applyFont="1" applyFill="1" applyBorder="1" applyAlignment="1" applyProtection="1">
      <alignment horizontal="center" vertical="center"/>
      <protection locked="0"/>
    </xf>
    <xf numFmtId="0" fontId="0" fillId="0" borderId="1" xfId="98" applyFont="1" applyFill="1" applyBorder="1" applyAlignment="1">
      <alignment horizontal="center" vertical="center"/>
    </xf>
    <xf numFmtId="0" fontId="0" fillId="0" borderId="2" xfId="98" applyFont="1" applyFill="1" applyBorder="1" applyAlignment="1">
      <alignment horizontal="center" vertical="center"/>
    </xf>
    <xf numFmtId="0" fontId="0" fillId="0" borderId="3" xfId="98" applyFont="1" applyFill="1" applyBorder="1" applyAlignment="1">
      <alignment horizontal="center" vertical="center"/>
    </xf>
    <xf numFmtId="0" fontId="0" fillId="2" borderId="4" xfId="98" applyFont="1" applyFill="1" applyBorder="1" applyAlignment="1">
      <alignment horizontal="center" vertical="center" wrapText="1"/>
    </xf>
    <xf numFmtId="0" fontId="7" fillId="2" borderId="4" xfId="68" applyNumberFormat="1" applyFont="1" applyFill="1" applyBorder="1" applyAlignment="1">
      <alignment horizontal="center" vertical="center" wrapText="1"/>
    </xf>
    <xf numFmtId="0" fontId="1" fillId="25" borderId="5" xfId="98" applyFont="1" applyFill="1" applyBorder="1" applyAlignment="1">
      <alignment horizontal="center" vertical="center" wrapText="1"/>
    </xf>
    <xf numFmtId="0" fontId="1" fillId="25" borderId="6" xfId="98" applyFont="1" applyFill="1" applyBorder="1" applyAlignment="1">
      <alignment horizontal="center" vertical="center" wrapText="1"/>
    </xf>
    <xf numFmtId="0" fontId="0" fillId="2" borderId="1" xfId="98" applyFont="1" applyFill="1" applyBorder="1" applyAlignment="1">
      <alignment horizontal="center" vertical="center" wrapText="1"/>
    </xf>
    <xf numFmtId="0" fontId="0" fillId="2" borderId="2" xfId="98" applyFont="1" applyFill="1" applyBorder="1" applyAlignment="1">
      <alignment horizontal="center" vertical="center" wrapText="1"/>
    </xf>
    <xf numFmtId="0" fontId="0" fillId="2" borderId="3" xfId="98" applyFont="1" applyFill="1" applyBorder="1" applyAlignment="1">
      <alignment horizontal="center" vertical="center" wrapText="1"/>
    </xf>
    <xf numFmtId="0" fontId="0" fillId="0" borderId="1" xfId="231" applyFont="1" applyFill="1" applyBorder="1" applyAlignment="1">
      <alignment horizontal="center" vertical="center"/>
    </xf>
    <xf numFmtId="0" fontId="0" fillId="0" borderId="2" xfId="231" applyFont="1" applyFill="1" applyBorder="1" applyAlignment="1">
      <alignment horizontal="center" vertical="center"/>
    </xf>
    <xf numFmtId="0" fontId="0" fillId="0" borderId="3" xfId="231" applyFont="1" applyFill="1" applyBorder="1" applyAlignment="1">
      <alignment horizontal="center" vertical="center"/>
    </xf>
    <xf numFmtId="49" fontId="7" fillId="2" borderId="4" xfId="98" applyNumberFormat="1" applyFont="1" applyFill="1" applyBorder="1" applyAlignment="1">
      <alignment horizontal="center" vertical="center" wrapText="1"/>
    </xf>
    <xf numFmtId="0" fontId="7" fillId="2" borderId="4" xfId="98" applyFont="1" applyFill="1" applyBorder="1" applyAlignment="1">
      <alignment horizontal="center" vertical="center" wrapText="1"/>
    </xf>
    <xf numFmtId="0" fontId="2" fillId="2" borderId="4" xfId="98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" borderId="5" xfId="98" applyFont="1" applyFill="1" applyBorder="1" applyAlignment="1">
      <alignment horizontal="center" vertical="center" wrapText="1"/>
    </xf>
    <xf numFmtId="0" fontId="0" fillId="2" borderId="7" xfId="98" applyFont="1" applyFill="1" applyBorder="1" applyAlignment="1">
      <alignment horizontal="center" vertical="center" wrapText="1"/>
    </xf>
    <xf numFmtId="0" fontId="0" fillId="2" borderId="6" xfId="98" applyFont="1" applyFill="1" applyBorder="1" applyAlignment="1">
      <alignment horizontal="center" vertical="center" wrapText="1"/>
    </xf>
    <xf numFmtId="0" fontId="7" fillId="2" borderId="5" xfId="98" applyFont="1" applyFill="1" applyBorder="1" applyAlignment="1">
      <alignment horizontal="center" vertical="center" wrapText="1"/>
    </xf>
    <xf numFmtId="0" fontId="7" fillId="2" borderId="6" xfId="98" applyFont="1" applyFill="1" applyBorder="1" applyAlignment="1">
      <alignment horizontal="center" vertical="center" wrapText="1"/>
    </xf>
    <xf numFmtId="0" fontId="7" fillId="2" borderId="4" xfId="98" applyNumberFormat="1" applyFont="1" applyFill="1" applyBorder="1" applyAlignment="1">
      <alignment horizontal="center" vertical="center" wrapText="1"/>
    </xf>
  </cellXfs>
  <cellStyles count="346">
    <cellStyle name="_ET_STYLE_NoName_00_" xfId="14"/>
    <cellStyle name="_ET_STYLE_NoName_00_ 2" xfId="18"/>
    <cellStyle name="_ET_STYLE_NoName_00_ 2 2" xfId="43"/>
    <cellStyle name="_ET_STYLE_NoName_00_ 2 2 2" xfId="26"/>
    <cellStyle name="_ET_STYLE_NoName_00_ 2 2 3" xfId="40"/>
    <cellStyle name="_ET_STYLE_NoName_00_ 2 3" xfId="44"/>
    <cellStyle name="_ET_STYLE_NoName_00_ 2 3 2" xfId="45"/>
    <cellStyle name="_ET_STYLE_NoName_00_ 2 4" xfId="46"/>
    <cellStyle name="_ET_STYLE_NoName_00_ 2 5" xfId="48"/>
    <cellStyle name="_ET_STYLE_NoName_00_ 3" xfId="24"/>
    <cellStyle name="_ET_STYLE_NoName_00_ 3 2" xfId="50"/>
    <cellStyle name="_ET_STYLE_NoName_00_ 3 3" xfId="51"/>
    <cellStyle name="_ET_STYLE_NoName_00_ 3 4" xfId="52"/>
    <cellStyle name="_ET_STYLE_NoName_00_ 3 5" xfId="13"/>
    <cellStyle name="_ET_STYLE_NoName_00_ 4" xfId="11"/>
    <cellStyle name="_ET_STYLE_NoName_00_ 4 2" xfId="54"/>
    <cellStyle name="_ET_STYLE_NoName_00_ 5" xfId="56"/>
    <cellStyle name="_ET_STYLE_NoName_00_ 6" xfId="59"/>
    <cellStyle name="_ET_STYLE_NoName_00_ 7" xfId="61"/>
    <cellStyle name="_ET_STYLE_NoName_00_ 8" xfId="63"/>
    <cellStyle name="_ET_STYLE_NoName_00__2013新形象道具报价" xfId="64"/>
    <cellStyle name="_ET_STYLE_NoName_00__2013新形象道具报价 2" xfId="65"/>
    <cellStyle name="_ET_STYLE_NoName_00__2013新形象道具报价 2 2" xfId="66"/>
    <cellStyle name="_ET_STYLE_NoName_00__2013新形象道具报价 2 2 2" xfId="67"/>
    <cellStyle name="_ET_STYLE_NoName_00__2013新形象道具报价 2 2 2 2" xfId="69"/>
    <cellStyle name="_ET_STYLE_NoName_00__2013新形象道具报价 2 2 3" xfId="70"/>
    <cellStyle name="_ET_STYLE_NoName_00__2013新形象道具报价 2 2 3 2" xfId="71"/>
    <cellStyle name="_ET_STYLE_NoName_00__2013新形象道具报价 2 2 4" xfId="72"/>
    <cellStyle name="_ET_STYLE_NoName_00__2013新形象道具报价 2 3" xfId="73"/>
    <cellStyle name="_ET_STYLE_NoName_00__2013新形象道具报价 2 3 2" xfId="74"/>
    <cellStyle name="_ET_STYLE_NoName_00__2013新形象道具报价 2 4" xfId="75"/>
    <cellStyle name="_ET_STYLE_NoName_00__2013新形象道具报价 3" xfId="76"/>
    <cellStyle name="_ET_STYLE_NoName_00__模板_3" xfId="77"/>
    <cellStyle name="0,0_x000d__x000a_NA_x000d__x000a_" xfId="21"/>
    <cellStyle name="0,0_x000d__x000a_NA_x000d__x000a_ 2" xfId="80"/>
    <cellStyle name="0,0_x000d__x000a_NA_x000d__x000a_ 2 2" xfId="81"/>
    <cellStyle name="0,0_x000d__x000a_NA_x000d__x000a_ 2 2 2" xfId="82"/>
    <cellStyle name="0,0_x000d__x000a_NA_x000d__x000a_ 2 2 3" xfId="84"/>
    <cellStyle name="0,0_x000d__x000a_NA_x000d__x000a_ 2 2 4" xfId="86"/>
    <cellStyle name="0,0_x000d__x000a_NA_x000d__x000a_ 2 3" xfId="88"/>
    <cellStyle name="0,0_x000d__x000a_NA_x000d__x000a_ 2 3 2" xfId="3"/>
    <cellStyle name="0,0_x000d__x000a_NA_x000d__x000a_ 2 4" xfId="90"/>
    <cellStyle name="0,0_x000d__x000a_NA_x000d__x000a_ 2 5" xfId="93"/>
    <cellStyle name="0,0_x000d__x000a_NA_x000d__x000a_ 2 6" xfId="95"/>
    <cellStyle name="0,0_x000d__x000a_NA_x000d__x000a_ 3" xfId="97"/>
    <cellStyle name="0,0_x000d__x000a_NA_x000d__x000a_ 3 2" xfId="98"/>
    <cellStyle name="0,0_x000d__x000a_NA_x000d__x000a_ 3 2 2" xfId="99"/>
    <cellStyle name="0,0_x000d__x000a_NA_x000d__x000a_ 3 2 2 2" xfId="100"/>
    <cellStyle name="0,0_x000d__x000a_NA_x000d__x000a_ 3 2 3" xfId="102"/>
    <cellStyle name="0,0_x000d__x000a_NA_x000d__x000a_ 3 2 3 2" xfId="103"/>
    <cellStyle name="0,0_x000d__x000a_NA_x000d__x000a_ 3 2 4" xfId="105"/>
    <cellStyle name="0,0_x000d__x000a_NA_x000d__x000a_ 3 2_2013 (2)" xfId="106"/>
    <cellStyle name="0,0_x000d__x000a_NA_x000d__x000a_ 3 3" xfId="107"/>
    <cellStyle name="0,0_x000d__x000a_NA_x000d__x000a_ 3 3 2" xfId="108"/>
    <cellStyle name="0,0_x000d__x000a_NA_x000d__x000a_ 3 4" xfId="109"/>
    <cellStyle name="0,0_x000d__x000a_NA_x000d__x000a_ 3 5" xfId="110"/>
    <cellStyle name="0,0_x000d__x000a_NA_x000d__x000a_ 3 6" xfId="112"/>
    <cellStyle name="0,0_x000d__x000a_NA_x000d__x000a_ 3 7" xfId="113"/>
    <cellStyle name="0,0_x000d__x000a_NA_x000d__x000a_ 3 8" xfId="49"/>
    <cellStyle name="0,0_x000d__x000a_NA_x000d__x000a_ 4" xfId="114"/>
    <cellStyle name="0,0_x000d__x000a_NA_x000d__x000a_ 4 2" xfId="115"/>
    <cellStyle name="0,0_x000d__x000a_NA_x000d__x000a_ 4 3" xfId="116"/>
    <cellStyle name="0,0_x000d__x000a_NA_x000d__x000a_ 5" xfId="117"/>
    <cellStyle name="0,0_x000d__x000a_NA_x000d__x000a_ 6" xfId="118"/>
    <cellStyle name="0,0_x000d__x000a_NA_x000d__x000a_ 7" xfId="119"/>
    <cellStyle name="0,0_x000d__x000a_NA_x000d__x000a_ 8" xfId="120"/>
    <cellStyle name="0,0_x000d__x000a_NA_x000d__x000a_ 9" xfId="122"/>
    <cellStyle name="20% - 强调文字颜色 1 2" xfId="123"/>
    <cellStyle name="20% - 强调文字颜色 1 2 2" xfId="104"/>
    <cellStyle name="20% - 强调文字颜色 1 3" xfId="124"/>
    <cellStyle name="20% - 强调文字颜色 1 3 2" xfId="125"/>
    <cellStyle name="20% - 强调文字颜色 2 2" xfId="126"/>
    <cellStyle name="20% - 强调文字颜色 2 2 2" xfId="127"/>
    <cellStyle name="20% - 强调文字颜色 2 3" xfId="128"/>
    <cellStyle name="20% - 强调文字颜色 2 3 2" xfId="129"/>
    <cellStyle name="20% - 强调文字颜色 3 2" xfId="131"/>
    <cellStyle name="20% - 强调文字颜色 3 2 2" xfId="133"/>
    <cellStyle name="20% - 强调文字颜色 3 3" xfId="30"/>
    <cellStyle name="20% - 强调文字颜色 3 3 2" xfId="42"/>
    <cellStyle name="20% - 强调文字颜色 4 2" xfId="136"/>
    <cellStyle name="20% - 强调文字颜色 4 2 2" xfId="138"/>
    <cellStyle name="20% - 强调文字颜色 4 3" xfId="141"/>
    <cellStyle name="20% - 强调文字颜色 4 3 2" xfId="143"/>
    <cellStyle name="20% - 强调文字颜色 5 2" xfId="145"/>
    <cellStyle name="20% - 强调文字颜色 5 2 2" xfId="146"/>
    <cellStyle name="20% - 强调文字颜色 5 3" xfId="148"/>
    <cellStyle name="20% - 强调文字颜色 5 3 2" xfId="150"/>
    <cellStyle name="20% - 强调文字颜色 6 2" xfId="152"/>
    <cellStyle name="20% - 强调文字颜色 6 2 2" xfId="153"/>
    <cellStyle name="20% - 强调文字颜色 6 3" xfId="154"/>
    <cellStyle name="20% - 强调文字颜色 6 3 2" xfId="155"/>
    <cellStyle name="40% - 强调文字颜色 1 2" xfId="156"/>
    <cellStyle name="40% - 强调文字颜色 1 2 2" xfId="157"/>
    <cellStyle name="40% - 强调文字颜色 1 3" xfId="158"/>
    <cellStyle name="40% - 强调文字颜色 1 3 2" xfId="58"/>
    <cellStyle name="40% - 强调文字颜色 2 2" xfId="159"/>
    <cellStyle name="40% - 强调文字颜色 2 2 2" xfId="160"/>
    <cellStyle name="40% - 强调文字颜色 2 3" xfId="161"/>
    <cellStyle name="40% - 强调文字颜色 2 3 2" xfId="162"/>
    <cellStyle name="40% - 强调文字颜色 3 2" xfId="163"/>
    <cellStyle name="40% - 强调文字颜色 3 2 2" xfId="47"/>
    <cellStyle name="40% - 强调文字颜色 3 3" xfId="164"/>
    <cellStyle name="40% - 强调文字颜色 3 3 2" xfId="12"/>
    <cellStyle name="40% - 强调文字颜色 4 2" xfId="28"/>
    <cellStyle name="40% - 强调文字颜色 4 2 2" xfId="166"/>
    <cellStyle name="40% - 强调文字颜色 4 3" xfId="167"/>
    <cellStyle name="40% - 强调文字颜色 4 3 2" xfId="32"/>
    <cellStyle name="40% - 强调文字颜色 5 2" xfId="168"/>
    <cellStyle name="40% - 强调文字颜色 5 2 2" xfId="170"/>
    <cellStyle name="40% - 强调文字颜色 5 3" xfId="171"/>
    <cellStyle name="40% - 强调文字颜色 5 3 2" xfId="173"/>
    <cellStyle name="40% - 强调文字颜色 6 2" xfId="89"/>
    <cellStyle name="40% - 强调文字颜色 6 2 2" xfId="174"/>
    <cellStyle name="40% - 强调文字颜色 6 3" xfId="92"/>
    <cellStyle name="40% - 强调文字颜色 6 3 2" xfId="176"/>
    <cellStyle name="60% - 强调文字颜色 1 2" xfId="178"/>
    <cellStyle name="60% - 强调文字颜色 1 3" xfId="180"/>
    <cellStyle name="60% - 强调文字颜色 2 2" xfId="183"/>
    <cellStyle name="60% - 强调文字颜色 2 3" xfId="9"/>
    <cellStyle name="60% - 强调文字颜色 3 2" xfId="185"/>
    <cellStyle name="60% - 强调文字颜色 3 3" xfId="186"/>
    <cellStyle name="60% - 强调文字颜色 4 2" xfId="187"/>
    <cellStyle name="60% - 强调文字颜色 4 3" xfId="169"/>
    <cellStyle name="60% - 强调文字颜色 5 2" xfId="188"/>
    <cellStyle name="60% - 强调文字颜色 5 3" xfId="172"/>
    <cellStyle name="60% - 强调文字颜色 6 2" xfId="189"/>
    <cellStyle name="60% - 强调文字颜色 6 3" xfId="190"/>
    <cellStyle name="Normal_NEW liii" xfId="68"/>
    <cellStyle name="百分比 2" xfId="191"/>
    <cellStyle name="百分比 2 2" xfId="192"/>
    <cellStyle name="百分比 2 2 2" xfId="193"/>
    <cellStyle name="百分比 2 2 3" xfId="194"/>
    <cellStyle name="百分比 2 3" xfId="195"/>
    <cellStyle name="百分比 2 3 2" xfId="196"/>
    <cellStyle name="百分比 2 3 2 2" xfId="198"/>
    <cellStyle name="百分比 2 4" xfId="199"/>
    <cellStyle name="百分比 3" xfId="149"/>
    <cellStyle name="百分比 3 2" xfId="200"/>
    <cellStyle name="百分比 3 2 2" xfId="201"/>
    <cellStyle name="百分比 4" xfId="16"/>
    <cellStyle name="百分比 4 2" xfId="203"/>
    <cellStyle name="百分比 5" xfId="20"/>
    <cellStyle name="百分比 5 2" xfId="79"/>
    <cellStyle name="百分比 6" xfId="25"/>
    <cellStyle name="标题 1 2" xfId="202"/>
    <cellStyle name="标题 1 3" xfId="204"/>
    <cellStyle name="标题 2 2" xfId="78"/>
    <cellStyle name="标题 2 3" xfId="96"/>
    <cellStyle name="标题 3 2" xfId="206"/>
    <cellStyle name="标题 3 3" xfId="207"/>
    <cellStyle name="标题 4 2" xfId="208"/>
    <cellStyle name="标题 4 3" xfId="209"/>
    <cellStyle name="标题 5" xfId="210"/>
    <cellStyle name="标题 6" xfId="211"/>
    <cellStyle name="差 2" xfId="212"/>
    <cellStyle name="差 3" xfId="213"/>
    <cellStyle name="常规" xfId="0" builtinId="0"/>
    <cellStyle name="常规 2" xfId="215"/>
    <cellStyle name="常规 2 10 2 2" xfId="216"/>
    <cellStyle name="常规 2 10 3" xfId="111"/>
    <cellStyle name="常规 2 2" xfId="218"/>
    <cellStyle name="常规 2 2 2" xfId="219"/>
    <cellStyle name="常规 2 2 2 2" xfId="83"/>
    <cellStyle name="常规 2 2 2 2 2" xfId="220"/>
    <cellStyle name="常规 2 2 2 2 2 2" xfId="222"/>
    <cellStyle name="常规 2 2 2 2 2 2 2" xfId="223"/>
    <cellStyle name="常规 2 2 2 2 2 2 3" xfId="224"/>
    <cellStyle name="常规 2 2 2 2 2 3" xfId="27"/>
    <cellStyle name="常规 2 2 2 2 2 4" xfId="225"/>
    <cellStyle name="常规 2 2 2 2 3" xfId="226"/>
    <cellStyle name="常规 2 2 2 2 3 2" xfId="227"/>
    <cellStyle name="常规 2 2 2 2 4" xfId="205"/>
    <cellStyle name="常规 2 2 2 3" xfId="85"/>
    <cellStyle name="常规 2 2 3" xfId="228"/>
    <cellStyle name="常规 2 2 4" xfId="2"/>
    <cellStyle name="常规 2 2 5" xfId="229"/>
    <cellStyle name="常规 2 3" xfId="231"/>
    <cellStyle name="常规 2 3 2" xfId="232"/>
    <cellStyle name="常规 2 3 2 2" xfId="101"/>
    <cellStyle name="常规 2 3 3" xfId="233"/>
    <cellStyle name="常规 2 3 4" xfId="234"/>
    <cellStyle name="常规 2 3 5" xfId="235"/>
    <cellStyle name="常规 2 3_2017" xfId="87"/>
    <cellStyle name="常规 2 4" xfId="236"/>
    <cellStyle name="常规 2 4 2" xfId="237"/>
    <cellStyle name="常规 2 5" xfId="239"/>
    <cellStyle name="常规 2 6" xfId="241"/>
    <cellStyle name="常规 2 7" xfId="242"/>
    <cellStyle name="常规 2 7 2" xfId="244"/>
    <cellStyle name="常规 2 8" xfId="246"/>
    <cellStyle name="常规 3" xfId="135"/>
    <cellStyle name="常规 3 10" xfId="55"/>
    <cellStyle name="常规 3 11" xfId="57"/>
    <cellStyle name="常规 3 12" xfId="60"/>
    <cellStyle name="常规 3 12 2" xfId="247"/>
    <cellStyle name="常规 3 13" xfId="62"/>
    <cellStyle name="常规 3 2" xfId="137"/>
    <cellStyle name="常规 3 2 10" xfId="248"/>
    <cellStyle name="常规 3 2 2" xfId="249"/>
    <cellStyle name="常规 3 2 2 2" xfId="250"/>
    <cellStyle name="常规 3 2 2 2 2" xfId="251"/>
    <cellStyle name="常规 3 2 2 2 3" xfId="221"/>
    <cellStyle name="常规 3 2 2 3" xfId="252"/>
    <cellStyle name="常规 3 2 2 4" xfId="253"/>
    <cellStyle name="常规 3 2 3" xfId="254"/>
    <cellStyle name="常规 3 2 3 2" xfId="121"/>
    <cellStyle name="常规 3 2 3 2 2" xfId="255"/>
    <cellStyle name="常规 3 2 3 2 3" xfId="256"/>
    <cellStyle name="常规 3 2 3 3" xfId="257"/>
    <cellStyle name="常规 3 2 3 4" xfId="258"/>
    <cellStyle name="常规 3 2 4" xfId="259"/>
    <cellStyle name="常规 3 2 4 2" xfId="260"/>
    <cellStyle name="常规 3 2 4 3" xfId="261"/>
    <cellStyle name="常规 3 2 5" xfId="130"/>
    <cellStyle name="常规 3 2 5 2" xfId="132"/>
    <cellStyle name="常规 3 2 5 3" xfId="197"/>
    <cellStyle name="常规 3 2 6" xfId="29"/>
    <cellStyle name="常规 3 2 7" xfId="177"/>
    <cellStyle name="常规 3 2 8" xfId="179"/>
    <cellStyle name="常规 3 2 9" xfId="262"/>
    <cellStyle name="常规 3 3" xfId="263"/>
    <cellStyle name="常规 3 3 2" xfId="264"/>
    <cellStyle name="常规 3 3 2 2" xfId="265"/>
    <cellStyle name="常规 3 3 2 2 2" xfId="266"/>
    <cellStyle name="常规 3 3 2 2 3" xfId="268"/>
    <cellStyle name="常规 3 3 2 3" xfId="243"/>
    <cellStyle name="常规 3 3 2 4" xfId="7"/>
    <cellStyle name="常规 3 3 3" xfId="269"/>
    <cellStyle name="常规 3 3 3 2" xfId="271"/>
    <cellStyle name="常规 3 3 3 3" xfId="272"/>
    <cellStyle name="常规 3 3 4" xfId="214"/>
    <cellStyle name="常规 3 3 4 2" xfId="217"/>
    <cellStyle name="常规 3 3 4 3" xfId="230"/>
    <cellStyle name="常规 3 3 5" xfId="134"/>
    <cellStyle name="常规 3 3 6" xfId="140"/>
    <cellStyle name="常规 3 3 7" xfId="182"/>
    <cellStyle name="常规 3 4" xfId="273"/>
    <cellStyle name="常规 3 4 2" xfId="275"/>
    <cellStyle name="常规 3 4 2 2" xfId="276"/>
    <cellStyle name="常规 3 4 2 2 2" xfId="277"/>
    <cellStyle name="常规 3 4 2 2 3" xfId="278"/>
    <cellStyle name="常规 3 4 2 3" xfId="280"/>
    <cellStyle name="常规 3 4 2 4" xfId="282"/>
    <cellStyle name="常规 3 4 3" xfId="4"/>
    <cellStyle name="常规 3 4 3 2" xfId="35"/>
    <cellStyle name="常规 3 4 3 3" xfId="37"/>
    <cellStyle name="常规 3 4 4" xfId="283"/>
    <cellStyle name="常规 3 4 4 2" xfId="267"/>
    <cellStyle name="常规 3 4 4 3" xfId="284"/>
    <cellStyle name="常规 3 4 5" xfId="144"/>
    <cellStyle name="常规 3 4 6" xfId="147"/>
    <cellStyle name="常规 3 4 7" xfId="184"/>
    <cellStyle name="常规 3 5" xfId="286"/>
    <cellStyle name="常规 3 5 2" xfId="287"/>
    <cellStyle name="常规 3 5 2 2" xfId="288"/>
    <cellStyle name="常规 3 5 2 3" xfId="289"/>
    <cellStyle name="常规 3 5 3" xfId="290"/>
    <cellStyle name="常规 3 5 4" xfId="291"/>
    <cellStyle name="常规 3 5 5" xfId="151"/>
    <cellStyle name="常规 3 6" xfId="293"/>
    <cellStyle name="常规 3 6 2" xfId="294"/>
    <cellStyle name="常规 3 6 2 2" xfId="295"/>
    <cellStyle name="常规 3 6 2 3" xfId="296"/>
    <cellStyle name="常规 3 6 3" xfId="6"/>
    <cellStyle name="常规 3 6 4" xfId="297"/>
    <cellStyle name="常规 3 7" xfId="298"/>
    <cellStyle name="常规 3 7 2" xfId="279"/>
    <cellStyle name="常规 3 7 3" xfId="281"/>
    <cellStyle name="常规 3 8" xfId="299"/>
    <cellStyle name="常规 3 8 2" xfId="36"/>
    <cellStyle name="常规 3 8 3" xfId="39"/>
    <cellStyle name="常规 3 9" xfId="300"/>
    <cellStyle name="常规 4" xfId="139"/>
    <cellStyle name="常规 4 2" xfId="142"/>
    <cellStyle name="常规 4 2 2" xfId="302"/>
    <cellStyle name="常规 4 2 2 2" xfId="23"/>
    <cellStyle name="常规 4 2 2 3" xfId="10"/>
    <cellStyle name="常规 4 2 3" xfId="305"/>
    <cellStyle name="常规 4 2 3 2" xfId="307"/>
    <cellStyle name="常规 4 2 4" xfId="310"/>
    <cellStyle name="常规 4 2 5" xfId="311"/>
    <cellStyle name="常规 4 2 6" xfId="312"/>
    <cellStyle name="常规 4 3" xfId="313"/>
    <cellStyle name="常规 4 4" xfId="301"/>
    <cellStyle name="常规 4 4 2" xfId="22"/>
    <cellStyle name="常规 4 5" xfId="304"/>
    <cellStyle name="常规 4 5 2" xfId="306"/>
    <cellStyle name="常规 4 6" xfId="309"/>
    <cellStyle name="常规 5" xfId="181"/>
    <cellStyle name="常规 5 2" xfId="15"/>
    <cellStyle name="常规 5 2 2" xfId="19"/>
    <cellStyle name="常规 5 3" xfId="314"/>
    <cellStyle name="常规 5 4" xfId="315"/>
    <cellStyle name="常规 5 5" xfId="316"/>
    <cellStyle name="常规 6" xfId="8"/>
    <cellStyle name="常规 6 2" xfId="318"/>
    <cellStyle name="常规 7" xfId="319"/>
    <cellStyle name="常规 8" xfId="320"/>
    <cellStyle name="常规 9" xfId="321"/>
    <cellStyle name="好 2" xfId="322"/>
    <cellStyle name="好 3" xfId="323"/>
    <cellStyle name="汇总 2" xfId="324"/>
    <cellStyle name="汇总 3" xfId="325"/>
    <cellStyle name="计算 2" xfId="5"/>
    <cellStyle name="计算 3" xfId="38"/>
    <cellStyle name="检查单元格 2" xfId="165"/>
    <cellStyle name="检查单元格 3" xfId="326"/>
    <cellStyle name="解释性文本 2" xfId="327"/>
    <cellStyle name="解释性文本 3" xfId="175"/>
    <cellStyle name="警告文本 2" xfId="53"/>
    <cellStyle name="警告文本 3" xfId="328"/>
    <cellStyle name="链接单元格 2" xfId="329"/>
    <cellStyle name="链接单元格 3" xfId="31"/>
    <cellStyle name="千位分隔 2" xfId="330"/>
    <cellStyle name="千位分隔 2 2" xfId="331"/>
    <cellStyle name="千位分隔 2 2 2" xfId="333"/>
    <cellStyle name="千位分隔 2 2 3" xfId="274"/>
    <cellStyle name="千位分隔 2 3" xfId="334"/>
    <cellStyle name="千位分隔 2 4" xfId="332"/>
    <cellStyle name="千位分隔[0] 2" xfId="34"/>
    <cellStyle name="千位分隔[0] 2 2" xfId="336"/>
    <cellStyle name="千位分隔[0] 2 2 2" xfId="91"/>
    <cellStyle name="千位分隔[0] 2 2 3" xfId="94"/>
    <cellStyle name="千位分隔[0] 2 3" xfId="338"/>
    <cellStyle name="千位分隔[0] 2 4" xfId="339"/>
    <cellStyle name="强调文字颜色 1 2" xfId="340"/>
    <cellStyle name="强调文字颜色 1 3" xfId="341"/>
    <cellStyle name="强调文字颜色 2 2" xfId="342"/>
    <cellStyle name="强调文字颜色 2 3" xfId="343"/>
    <cellStyle name="强调文字颜色 3 2" xfId="335"/>
    <cellStyle name="强调文字颜色 3 3" xfId="337"/>
    <cellStyle name="强调文字颜色 4 2" xfId="238"/>
    <cellStyle name="强调文字颜色 4 3" xfId="240"/>
    <cellStyle name="强调文字颜色 5 2" xfId="285"/>
    <cellStyle name="强调文字颜色 5 3" xfId="292"/>
    <cellStyle name="强调文字颜色 6 2" xfId="303"/>
    <cellStyle name="强调文字颜色 6 3" xfId="308"/>
    <cellStyle name="适中 2" xfId="41"/>
    <cellStyle name="适中 3" xfId="344"/>
    <cellStyle name="输出 2" xfId="33"/>
    <cellStyle name="输出 3" xfId="1"/>
    <cellStyle name="输入 2" xfId="245"/>
    <cellStyle name="输入 3" xfId="345"/>
    <cellStyle name="注释 2" xfId="317"/>
    <cellStyle name="注释 3" xfId="17"/>
    <cellStyle name="표준_05E.LAND DP 用品 LIST" xfId="2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15</xdr:row>
      <xdr:rowOff>0</xdr:rowOff>
    </xdr:from>
    <xdr:to>
      <xdr:col>2</xdr:col>
      <xdr:colOff>1323396</xdr:colOff>
      <xdr:row>16</xdr:row>
      <xdr:rowOff>618344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1740" y="9913620"/>
          <a:ext cx="1282700" cy="125412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</xdr:colOff>
      <xdr:row>24</xdr:row>
      <xdr:rowOff>0</xdr:rowOff>
    </xdr:from>
    <xdr:to>
      <xdr:col>2</xdr:col>
      <xdr:colOff>1359899</xdr:colOff>
      <xdr:row>25</xdr:row>
      <xdr:rowOff>593766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1105" y="15640050"/>
          <a:ext cx="1319530" cy="1229995"/>
        </a:xfrm>
        <a:prstGeom prst="rect">
          <a:avLst/>
        </a:prstGeom>
      </xdr:spPr>
    </xdr:pic>
    <xdr:clientData/>
  </xdr:twoCellAnchor>
  <xdr:twoCellAnchor editAs="oneCell">
    <xdr:from>
      <xdr:col>9</xdr:col>
      <xdr:colOff>435429</xdr:colOff>
      <xdr:row>23</xdr:row>
      <xdr:rowOff>0</xdr:rowOff>
    </xdr:from>
    <xdr:to>
      <xdr:col>9</xdr:col>
      <xdr:colOff>1102179</xdr:colOff>
      <xdr:row>23</xdr:row>
      <xdr:rowOff>525945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531225" y="15003780"/>
          <a:ext cx="666750" cy="52578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18</xdr:row>
      <xdr:rowOff>0</xdr:rowOff>
    </xdr:from>
    <xdr:to>
      <xdr:col>2</xdr:col>
      <xdr:colOff>1318260</xdr:colOff>
      <xdr:row>19</xdr:row>
      <xdr:rowOff>286385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34440" y="11822430"/>
          <a:ext cx="1264920" cy="922655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27</xdr:row>
      <xdr:rowOff>0</xdr:rowOff>
    </xdr:from>
    <xdr:to>
      <xdr:col>2</xdr:col>
      <xdr:colOff>1390650</xdr:colOff>
      <xdr:row>28</xdr:row>
      <xdr:rowOff>358140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93800" y="17421225"/>
          <a:ext cx="1377950" cy="986790"/>
        </a:xfrm>
        <a:prstGeom prst="rect">
          <a:avLst/>
        </a:prstGeom>
      </xdr:spPr>
    </xdr:pic>
    <xdr:clientData/>
  </xdr:twoCellAnchor>
  <xdr:twoCellAnchor editAs="oneCell">
    <xdr:from>
      <xdr:col>2</xdr:col>
      <xdr:colOff>255905</xdr:colOff>
      <xdr:row>6</xdr:row>
      <xdr:rowOff>95885</xdr:rowOff>
    </xdr:from>
    <xdr:to>
      <xdr:col>2</xdr:col>
      <xdr:colOff>1087120</xdr:colOff>
      <xdr:row>6</xdr:row>
      <xdr:rowOff>778510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37005" y="2008505"/>
          <a:ext cx="831215" cy="682625"/>
        </a:xfrm>
        <a:prstGeom prst="rect">
          <a:avLst/>
        </a:prstGeom>
      </xdr:spPr>
    </xdr:pic>
    <xdr:clientData/>
  </xdr:twoCellAnchor>
  <xdr:twoCellAnchor editAs="oneCell">
    <xdr:from>
      <xdr:col>2</xdr:col>
      <xdr:colOff>349885</xdr:colOff>
      <xdr:row>7</xdr:row>
      <xdr:rowOff>185420</xdr:rowOff>
    </xdr:from>
    <xdr:to>
      <xdr:col>2</xdr:col>
      <xdr:colOff>1127125</xdr:colOff>
      <xdr:row>7</xdr:row>
      <xdr:rowOff>808990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 flipV="1">
          <a:off x="1530985" y="2987040"/>
          <a:ext cx="777240" cy="623570"/>
        </a:xfrm>
        <a:prstGeom prst="rect">
          <a:avLst/>
        </a:prstGeom>
      </xdr:spPr>
    </xdr:pic>
    <xdr:clientData/>
  </xdr:twoCellAnchor>
  <xdr:twoCellAnchor editAs="oneCell">
    <xdr:from>
      <xdr:col>2</xdr:col>
      <xdr:colOff>301625</xdr:colOff>
      <xdr:row>12</xdr:row>
      <xdr:rowOff>151130</xdr:rowOff>
    </xdr:from>
    <xdr:to>
      <xdr:col>2</xdr:col>
      <xdr:colOff>996315</xdr:colOff>
      <xdr:row>12</xdr:row>
      <xdr:rowOff>657860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82725" y="7397750"/>
          <a:ext cx="694690" cy="506730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</xdr:colOff>
      <xdr:row>13</xdr:row>
      <xdr:rowOff>295275</xdr:rowOff>
    </xdr:from>
    <xdr:to>
      <xdr:col>2</xdr:col>
      <xdr:colOff>1093470</xdr:colOff>
      <xdr:row>13</xdr:row>
      <xdr:rowOff>709930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424940" y="8430895"/>
          <a:ext cx="849630" cy="414655"/>
        </a:xfrm>
        <a:prstGeom prst="rect">
          <a:avLst/>
        </a:prstGeom>
      </xdr:spPr>
    </xdr:pic>
    <xdr:clientData/>
  </xdr:twoCellAnchor>
  <xdr:twoCellAnchor editAs="oneCell">
    <xdr:from>
      <xdr:col>2</xdr:col>
      <xdr:colOff>10795</xdr:colOff>
      <xdr:row>8</xdr:row>
      <xdr:rowOff>762000</xdr:rowOff>
    </xdr:from>
    <xdr:to>
      <xdr:col>2</xdr:col>
      <xdr:colOff>1331595</xdr:colOff>
      <xdr:row>10</xdr:row>
      <xdr:rowOff>132715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91895" y="4452620"/>
          <a:ext cx="1320800" cy="1148715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14</xdr:row>
      <xdr:rowOff>190500</xdr:rowOff>
    </xdr:from>
    <xdr:to>
      <xdr:col>2</xdr:col>
      <xdr:colOff>1171575</xdr:colOff>
      <xdr:row>14</xdr:row>
      <xdr:rowOff>669925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273175" y="9215120"/>
          <a:ext cx="1079500" cy="479425"/>
        </a:xfrm>
        <a:prstGeom prst="rect">
          <a:avLst/>
        </a:prstGeom>
      </xdr:spPr>
    </xdr:pic>
    <xdr:clientData/>
  </xdr:twoCellAnchor>
  <xdr:twoCellAnchor>
    <xdr:from>
      <xdr:col>2</xdr:col>
      <xdr:colOff>202940</xdr:colOff>
      <xdr:row>30</xdr:row>
      <xdr:rowOff>620059</xdr:rowOff>
    </xdr:from>
    <xdr:to>
      <xdr:col>2</xdr:col>
      <xdr:colOff>1187824</xdr:colOff>
      <xdr:row>31</xdr:row>
      <xdr:rowOff>935131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965065" y="3229909"/>
          <a:ext cx="984884" cy="158189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1"/>
  <sheetViews>
    <sheetView showGridLines="0" tabSelected="1" zoomScaleNormal="100" workbookViewId="0">
      <pane ySplit="6" topLeftCell="A27" activePane="bottomLeft" state="frozen"/>
      <selection pane="bottomLeft" activeCell="H28" sqref="H28"/>
    </sheetView>
  </sheetViews>
  <sheetFormatPr defaultColWidth="9" defaultRowHeight="19.5" customHeight="1"/>
  <cols>
    <col min="1" max="1" width="8" style="2" customWidth="1"/>
    <col min="2" max="2" width="7.5" style="3" customWidth="1"/>
    <col min="3" max="3" width="18.75" style="3" customWidth="1"/>
    <col min="4" max="5" width="16.375" style="3" customWidth="1"/>
    <col min="6" max="6" width="5.625" style="4" customWidth="1"/>
    <col min="7" max="7" width="9" style="5"/>
    <col min="8" max="8" width="10.625" style="6" customWidth="1"/>
    <col min="9" max="9" width="14" style="7" customWidth="1"/>
    <col min="10" max="10" width="24.25" style="7" customWidth="1"/>
    <col min="11" max="11" width="5.875" style="8" customWidth="1"/>
    <col min="12" max="16384" width="9" style="3"/>
  </cols>
  <sheetData>
    <row r="1" spans="1:11" ht="36.7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24.95" customHeight="1">
      <c r="A2" s="42" t="s">
        <v>106</v>
      </c>
      <c r="B2" s="43"/>
      <c r="C2" s="43"/>
      <c r="D2" s="43"/>
      <c r="E2" s="44"/>
      <c r="F2" s="42" t="s">
        <v>109</v>
      </c>
      <c r="G2" s="45"/>
      <c r="H2" s="45"/>
      <c r="I2" s="45"/>
      <c r="J2" s="46"/>
    </row>
    <row r="3" spans="1:11" ht="24.95" customHeight="1">
      <c r="A3" s="42" t="s">
        <v>108</v>
      </c>
      <c r="B3" s="43"/>
      <c r="C3" s="43"/>
      <c r="D3" s="43"/>
      <c r="E3" s="44"/>
      <c r="F3" s="42" t="s">
        <v>1</v>
      </c>
      <c r="G3" s="43"/>
      <c r="H3" s="43"/>
      <c r="I3" s="43"/>
      <c r="J3" s="44"/>
    </row>
    <row r="4" spans="1:11" ht="24.95" customHeight="1">
      <c r="A4" s="42" t="s">
        <v>107</v>
      </c>
      <c r="B4" s="43"/>
      <c r="C4" s="43"/>
      <c r="D4" s="43"/>
      <c r="E4" s="44"/>
      <c r="F4" s="42" t="s">
        <v>110</v>
      </c>
      <c r="G4" s="45"/>
      <c r="H4" s="45"/>
      <c r="I4" s="45"/>
      <c r="J4" s="46"/>
    </row>
    <row r="5" spans="1:11" s="1" customFormat="1" ht="19.5" customHeight="1">
      <c r="A5" s="61" t="s">
        <v>2</v>
      </c>
      <c r="B5" s="62" t="s">
        <v>3</v>
      </c>
      <c r="C5" s="62" t="s">
        <v>4</v>
      </c>
      <c r="D5" s="62" t="s">
        <v>5</v>
      </c>
      <c r="E5" s="70" t="s">
        <v>6</v>
      </c>
      <c r="F5" s="72" t="s">
        <v>7</v>
      </c>
      <c r="G5" s="47" t="s">
        <v>8</v>
      </c>
      <c r="H5" s="47"/>
      <c r="I5" s="47"/>
      <c r="J5" s="52" t="s">
        <v>9</v>
      </c>
      <c r="K5" s="24"/>
    </row>
    <row r="6" spans="1:11" s="1" customFormat="1" ht="19.5" customHeight="1">
      <c r="A6" s="61"/>
      <c r="B6" s="63"/>
      <c r="C6" s="63"/>
      <c r="D6" s="63"/>
      <c r="E6" s="71"/>
      <c r="F6" s="72"/>
      <c r="G6" s="9" t="s">
        <v>10</v>
      </c>
      <c r="H6" s="10" t="s">
        <v>11</v>
      </c>
      <c r="I6" s="9" t="s">
        <v>12</v>
      </c>
      <c r="J6" s="52"/>
      <c r="K6" s="24"/>
    </row>
    <row r="7" spans="1:11" s="1" customFormat="1" ht="69.95" customHeight="1">
      <c r="A7" s="11" t="s">
        <v>13</v>
      </c>
      <c r="B7" s="12" t="s">
        <v>14</v>
      </c>
      <c r="C7" s="13"/>
      <c r="D7" s="14"/>
      <c r="E7" s="15" t="s">
        <v>15</v>
      </c>
      <c r="F7" s="15" t="s">
        <v>16</v>
      </c>
      <c r="G7" s="15">
        <v>1</v>
      </c>
      <c r="H7" s="16"/>
      <c r="I7" s="25">
        <f>SUM(G7*H7)</f>
        <v>0</v>
      </c>
      <c r="J7" s="26" t="s">
        <v>17</v>
      </c>
      <c r="K7" s="24"/>
    </row>
    <row r="8" spans="1:11" s="1" customFormat="1" ht="69.95" customHeight="1">
      <c r="A8" s="11" t="s">
        <v>18</v>
      </c>
      <c r="B8" s="17" t="s">
        <v>19</v>
      </c>
      <c r="C8" s="13"/>
      <c r="D8" s="14"/>
      <c r="E8" s="15" t="s">
        <v>20</v>
      </c>
      <c r="F8" s="15" t="s">
        <v>16</v>
      </c>
      <c r="G8" s="15">
        <v>1</v>
      </c>
      <c r="H8" s="16"/>
      <c r="I8" s="25">
        <f t="shared" ref="I8:I15" si="0">SUM(G8*H8)</f>
        <v>0</v>
      </c>
      <c r="J8" s="26" t="s">
        <v>17</v>
      </c>
      <c r="K8" s="24"/>
    </row>
    <row r="9" spans="1:11" s="1" customFormat="1" ht="69.95" customHeight="1">
      <c r="A9" s="11" t="s">
        <v>21</v>
      </c>
      <c r="B9" s="64" t="s">
        <v>22</v>
      </c>
      <c r="C9" s="67"/>
      <c r="D9" s="14" t="s">
        <v>23</v>
      </c>
      <c r="E9" s="15" t="s">
        <v>24</v>
      </c>
      <c r="F9" s="15" t="s">
        <v>16</v>
      </c>
      <c r="G9" s="15">
        <v>1</v>
      </c>
      <c r="H9" s="16"/>
      <c r="I9" s="25">
        <f t="shared" si="0"/>
        <v>0</v>
      </c>
      <c r="J9" s="27" t="s">
        <v>25</v>
      </c>
      <c r="K9" s="24"/>
    </row>
    <row r="10" spans="1:11" s="1" customFormat="1" ht="69.95" customHeight="1">
      <c r="A10" s="11" t="s">
        <v>26</v>
      </c>
      <c r="B10" s="65"/>
      <c r="C10" s="68"/>
      <c r="D10" s="14" t="s">
        <v>27</v>
      </c>
      <c r="E10" s="15" t="s">
        <v>28</v>
      </c>
      <c r="F10" s="15" t="s">
        <v>16</v>
      </c>
      <c r="G10" s="15">
        <v>1</v>
      </c>
      <c r="H10" s="16"/>
      <c r="I10" s="25">
        <f t="shared" si="0"/>
        <v>0</v>
      </c>
      <c r="J10" s="26" t="s">
        <v>29</v>
      </c>
      <c r="K10" s="24"/>
    </row>
    <row r="11" spans="1:11" s="1" customFormat="1" ht="69.95" customHeight="1">
      <c r="A11" s="11" t="s">
        <v>30</v>
      </c>
      <c r="B11" s="65"/>
      <c r="C11" s="68"/>
      <c r="D11" s="14" t="s">
        <v>31</v>
      </c>
      <c r="E11" s="15" t="s">
        <v>32</v>
      </c>
      <c r="F11" s="15" t="s">
        <v>16</v>
      </c>
      <c r="G11" s="15">
        <v>1</v>
      </c>
      <c r="H11" s="16"/>
      <c r="I11" s="25">
        <f t="shared" si="0"/>
        <v>0</v>
      </c>
      <c r="J11" s="26" t="s">
        <v>29</v>
      </c>
      <c r="K11" s="24"/>
    </row>
    <row r="12" spans="1:11" s="1" customFormat="1" ht="69.95" customHeight="1">
      <c r="A12" s="11" t="s">
        <v>33</v>
      </c>
      <c r="B12" s="65"/>
      <c r="C12" s="68"/>
      <c r="D12" s="14" t="s">
        <v>34</v>
      </c>
      <c r="E12" s="15" t="s">
        <v>35</v>
      </c>
      <c r="F12" s="15" t="s">
        <v>16</v>
      </c>
      <c r="G12" s="15">
        <v>1</v>
      </c>
      <c r="H12" s="16"/>
      <c r="I12" s="25">
        <f t="shared" si="0"/>
        <v>0</v>
      </c>
      <c r="J12" s="26" t="s">
        <v>36</v>
      </c>
      <c r="K12" s="24"/>
    </row>
    <row r="13" spans="1:11" s="1" customFormat="1" ht="69.95" customHeight="1">
      <c r="A13" s="11" t="s">
        <v>37</v>
      </c>
      <c r="B13" s="65"/>
      <c r="C13" s="68"/>
      <c r="D13" s="14" t="s">
        <v>38</v>
      </c>
      <c r="E13" s="15" t="s">
        <v>39</v>
      </c>
      <c r="F13" s="15" t="s">
        <v>16</v>
      </c>
      <c r="G13" s="15">
        <v>1</v>
      </c>
      <c r="H13" s="16"/>
      <c r="I13" s="25">
        <f t="shared" si="0"/>
        <v>0</v>
      </c>
      <c r="J13" s="26" t="s">
        <v>40</v>
      </c>
      <c r="K13" s="24"/>
    </row>
    <row r="14" spans="1:11" s="1" customFormat="1" ht="69.95" customHeight="1">
      <c r="A14" s="11" t="s">
        <v>41</v>
      </c>
      <c r="B14" s="65"/>
      <c r="C14" s="68"/>
      <c r="D14" s="14" t="s">
        <v>42</v>
      </c>
      <c r="E14" s="15" t="s">
        <v>43</v>
      </c>
      <c r="F14" s="15" t="s">
        <v>16</v>
      </c>
      <c r="G14" s="15">
        <v>1</v>
      </c>
      <c r="H14" s="16"/>
      <c r="I14" s="25">
        <f t="shared" si="0"/>
        <v>0</v>
      </c>
      <c r="J14" s="26" t="s">
        <v>44</v>
      </c>
      <c r="K14" s="24"/>
    </row>
    <row r="15" spans="1:11" s="1" customFormat="1" ht="69.95" customHeight="1">
      <c r="A15" s="11" t="s">
        <v>45</v>
      </c>
      <c r="B15" s="65"/>
      <c r="C15" s="68"/>
      <c r="D15" s="14" t="s">
        <v>46</v>
      </c>
      <c r="E15" s="15" t="s">
        <v>47</v>
      </c>
      <c r="F15" s="15" t="s">
        <v>16</v>
      </c>
      <c r="G15" s="15">
        <v>1</v>
      </c>
      <c r="H15" s="16"/>
      <c r="I15" s="25">
        <f t="shared" si="0"/>
        <v>0</v>
      </c>
      <c r="J15" s="26" t="s">
        <v>44</v>
      </c>
      <c r="K15" s="24"/>
    </row>
    <row r="16" spans="1:11" s="1" customFormat="1" ht="50.1" customHeight="1">
      <c r="A16" s="11" t="s">
        <v>48</v>
      </c>
      <c r="B16" s="64" t="s">
        <v>49</v>
      </c>
      <c r="C16" s="67"/>
      <c r="D16" s="14" t="s">
        <v>50</v>
      </c>
      <c r="E16" s="15" t="s">
        <v>51</v>
      </c>
      <c r="F16" s="18" t="s">
        <v>16</v>
      </c>
      <c r="G16" s="15">
        <v>1</v>
      </c>
      <c r="H16" s="19"/>
      <c r="I16" s="28">
        <f>SUM(G16*H16)</f>
        <v>0</v>
      </c>
      <c r="J16" s="26" t="s">
        <v>52</v>
      </c>
      <c r="K16" s="24"/>
    </row>
    <row r="17" spans="1:11" s="1" customFormat="1" ht="50.1" customHeight="1">
      <c r="A17" s="11" t="s">
        <v>53</v>
      </c>
      <c r="B17" s="65"/>
      <c r="C17" s="68"/>
      <c r="D17" s="14" t="s">
        <v>54</v>
      </c>
      <c r="E17" s="15" t="s">
        <v>51</v>
      </c>
      <c r="F17" s="18" t="s">
        <v>16</v>
      </c>
      <c r="G17" s="15">
        <v>1</v>
      </c>
      <c r="H17" s="19"/>
      <c r="I17" s="28">
        <f t="shared" ref="I17:I22" si="1">SUM(G17*H17)</f>
        <v>0</v>
      </c>
      <c r="J17" s="26" t="s">
        <v>52</v>
      </c>
      <c r="K17" s="24"/>
    </row>
    <row r="18" spans="1:11" s="1" customFormat="1" ht="50.1" customHeight="1">
      <c r="A18" s="11" t="s">
        <v>55</v>
      </c>
      <c r="B18" s="65"/>
      <c r="C18" s="68"/>
      <c r="D18" s="14" t="s">
        <v>56</v>
      </c>
      <c r="E18" s="15" t="s">
        <v>51</v>
      </c>
      <c r="F18" s="18" t="s">
        <v>16</v>
      </c>
      <c r="G18" s="15">
        <v>1</v>
      </c>
      <c r="H18" s="19"/>
      <c r="I18" s="28">
        <f t="shared" si="1"/>
        <v>0</v>
      </c>
      <c r="J18" s="26" t="s">
        <v>52</v>
      </c>
      <c r="K18" s="24"/>
    </row>
    <row r="19" spans="1:11" s="1" customFormat="1" ht="50.1" customHeight="1">
      <c r="A19" s="11" t="s">
        <v>57</v>
      </c>
      <c r="B19" s="65"/>
      <c r="C19" s="68"/>
      <c r="D19" s="14" t="s">
        <v>58</v>
      </c>
      <c r="E19" s="15" t="s">
        <v>59</v>
      </c>
      <c r="F19" s="18" t="s">
        <v>16</v>
      </c>
      <c r="G19" s="18">
        <v>1</v>
      </c>
      <c r="H19" s="19"/>
      <c r="I19" s="28">
        <f t="shared" si="1"/>
        <v>0</v>
      </c>
      <c r="J19" s="26" t="s">
        <v>60</v>
      </c>
      <c r="K19" s="24"/>
    </row>
    <row r="20" spans="1:11" s="1" customFormat="1" ht="50.1" customHeight="1">
      <c r="A20" s="11" t="s">
        <v>61</v>
      </c>
      <c r="B20" s="65"/>
      <c r="C20" s="68"/>
      <c r="D20" s="14" t="s">
        <v>62</v>
      </c>
      <c r="E20" s="15" t="s">
        <v>63</v>
      </c>
      <c r="F20" s="18" t="s">
        <v>16</v>
      </c>
      <c r="G20" s="18">
        <v>1</v>
      </c>
      <c r="H20" s="19"/>
      <c r="I20" s="28">
        <f t="shared" si="1"/>
        <v>0</v>
      </c>
      <c r="J20" s="26" t="s">
        <v>17</v>
      </c>
      <c r="K20" s="24"/>
    </row>
    <row r="21" spans="1:11" s="1" customFormat="1" ht="50.1" customHeight="1">
      <c r="A21" s="11" t="s">
        <v>64</v>
      </c>
      <c r="B21" s="65"/>
      <c r="C21" s="68"/>
      <c r="D21" s="14" t="s">
        <v>65</v>
      </c>
      <c r="E21" s="15" t="s">
        <v>66</v>
      </c>
      <c r="F21" s="15" t="s">
        <v>16</v>
      </c>
      <c r="G21" s="18">
        <v>1</v>
      </c>
      <c r="H21" s="19"/>
      <c r="I21" s="28">
        <f t="shared" si="1"/>
        <v>0</v>
      </c>
      <c r="J21" s="26" t="s">
        <v>67</v>
      </c>
      <c r="K21" s="24"/>
    </row>
    <row r="22" spans="1:11" s="1" customFormat="1" ht="50.1" customHeight="1">
      <c r="A22" s="11" t="s">
        <v>68</v>
      </c>
      <c r="B22" s="66"/>
      <c r="C22" s="69"/>
      <c r="D22" s="14" t="s">
        <v>69</v>
      </c>
      <c r="E22" s="15" t="s">
        <v>70</v>
      </c>
      <c r="F22" s="18" t="s">
        <v>16</v>
      </c>
      <c r="G22" s="18">
        <v>1</v>
      </c>
      <c r="H22" s="20"/>
      <c r="I22" s="28">
        <f t="shared" si="1"/>
        <v>0</v>
      </c>
      <c r="J22" s="26" t="s">
        <v>17</v>
      </c>
      <c r="K22" s="24"/>
    </row>
    <row r="23" spans="1:11" s="1" customFormat="1" ht="50.1" customHeight="1">
      <c r="A23" s="11" t="s">
        <v>71</v>
      </c>
      <c r="B23" s="64" t="s">
        <v>72</v>
      </c>
      <c r="C23" s="67"/>
      <c r="D23" s="14" t="s">
        <v>73</v>
      </c>
      <c r="E23" s="15" t="s">
        <v>74</v>
      </c>
      <c r="F23" s="15" t="s">
        <v>16</v>
      </c>
      <c r="G23" s="18">
        <v>1</v>
      </c>
      <c r="H23" s="19"/>
      <c r="I23" s="28">
        <f t="shared" ref="I23:I30" si="2">SUM(G23*H23)</f>
        <v>0</v>
      </c>
      <c r="J23" s="26" t="s">
        <v>75</v>
      </c>
      <c r="K23" s="24"/>
    </row>
    <row r="24" spans="1:11" s="1" customFormat="1" ht="50.1" customHeight="1">
      <c r="A24" s="11" t="s">
        <v>76</v>
      </c>
      <c r="B24" s="65"/>
      <c r="C24" s="68"/>
      <c r="D24" s="14" t="s">
        <v>77</v>
      </c>
      <c r="E24" s="15" t="s">
        <v>78</v>
      </c>
      <c r="F24" s="15" t="s">
        <v>16</v>
      </c>
      <c r="G24" s="18">
        <v>1</v>
      </c>
      <c r="H24" s="19"/>
      <c r="I24" s="28">
        <f t="shared" si="2"/>
        <v>0</v>
      </c>
      <c r="J24" s="26"/>
      <c r="K24" s="24"/>
    </row>
    <row r="25" spans="1:11" s="1" customFormat="1" ht="50.1" customHeight="1">
      <c r="A25" s="11" t="s">
        <v>79</v>
      </c>
      <c r="B25" s="65"/>
      <c r="C25" s="68"/>
      <c r="D25" s="14" t="s">
        <v>80</v>
      </c>
      <c r="E25" s="15" t="s">
        <v>81</v>
      </c>
      <c r="F25" s="15" t="s">
        <v>16</v>
      </c>
      <c r="G25" s="18">
        <v>1</v>
      </c>
      <c r="H25" s="19"/>
      <c r="I25" s="28">
        <f t="shared" si="2"/>
        <v>0</v>
      </c>
      <c r="J25" s="26" t="s">
        <v>82</v>
      </c>
      <c r="K25" s="24"/>
    </row>
    <row r="26" spans="1:11" s="1" customFormat="1" ht="50.1" customHeight="1">
      <c r="A26" s="11" t="s">
        <v>83</v>
      </c>
      <c r="B26" s="65"/>
      <c r="C26" s="68"/>
      <c r="D26" s="14" t="s">
        <v>84</v>
      </c>
      <c r="E26" s="15" t="s">
        <v>85</v>
      </c>
      <c r="F26" s="15" t="s">
        <v>16</v>
      </c>
      <c r="G26" s="18">
        <v>1</v>
      </c>
      <c r="H26" s="19"/>
      <c r="I26" s="28">
        <f t="shared" si="2"/>
        <v>0</v>
      </c>
      <c r="J26" s="26" t="s">
        <v>82</v>
      </c>
      <c r="K26" s="24"/>
    </row>
    <row r="27" spans="1:11" s="1" customFormat="1" ht="50.1" customHeight="1">
      <c r="A27" s="11" t="s">
        <v>86</v>
      </c>
      <c r="B27" s="65"/>
      <c r="C27" s="68"/>
      <c r="D27" s="14" t="s">
        <v>87</v>
      </c>
      <c r="E27" s="15" t="s">
        <v>88</v>
      </c>
      <c r="F27" s="15" t="s">
        <v>16</v>
      </c>
      <c r="G27" s="18">
        <v>1</v>
      </c>
      <c r="H27" s="19"/>
      <c r="I27" s="28">
        <f t="shared" si="2"/>
        <v>0</v>
      </c>
      <c r="J27" s="26" t="s">
        <v>82</v>
      </c>
      <c r="K27" s="24"/>
    </row>
    <row r="28" spans="1:11" s="1" customFormat="1" ht="50.1" customHeight="1">
      <c r="A28" s="11" t="s">
        <v>89</v>
      </c>
      <c r="B28" s="65"/>
      <c r="C28" s="68"/>
      <c r="D28" s="14" t="s">
        <v>90</v>
      </c>
      <c r="E28" s="15" t="s">
        <v>91</v>
      </c>
      <c r="F28" s="15" t="s">
        <v>16</v>
      </c>
      <c r="G28" s="18">
        <v>1</v>
      </c>
      <c r="H28" s="19"/>
      <c r="I28" s="28">
        <f t="shared" si="2"/>
        <v>0</v>
      </c>
      <c r="J28" s="26" t="s">
        <v>92</v>
      </c>
      <c r="K28" s="24"/>
    </row>
    <row r="29" spans="1:11" s="1" customFormat="1" ht="50.1" customHeight="1">
      <c r="A29" s="11" t="s">
        <v>93</v>
      </c>
      <c r="B29" s="65"/>
      <c r="C29" s="68"/>
      <c r="D29" s="14" t="s">
        <v>94</v>
      </c>
      <c r="E29" s="15" t="s">
        <v>95</v>
      </c>
      <c r="F29" s="15" t="s">
        <v>16</v>
      </c>
      <c r="G29" s="18">
        <v>1</v>
      </c>
      <c r="H29" s="19"/>
      <c r="I29" s="28">
        <f t="shared" si="2"/>
        <v>0</v>
      </c>
      <c r="J29" s="26" t="s">
        <v>92</v>
      </c>
      <c r="K29" s="24"/>
    </row>
    <row r="30" spans="1:11" s="1" customFormat="1" ht="50.1" customHeight="1">
      <c r="A30" s="11" t="s">
        <v>96</v>
      </c>
      <c r="B30" s="66"/>
      <c r="C30" s="69"/>
      <c r="D30" s="14" t="s">
        <v>97</v>
      </c>
      <c r="E30" s="15" t="s">
        <v>98</v>
      </c>
      <c r="F30" s="15" t="s">
        <v>16</v>
      </c>
      <c r="G30" s="18">
        <v>1</v>
      </c>
      <c r="H30" s="20"/>
      <c r="I30" s="28">
        <f t="shared" si="2"/>
        <v>0</v>
      </c>
      <c r="J30" s="26" t="s">
        <v>99</v>
      </c>
      <c r="K30" s="24"/>
    </row>
    <row r="31" spans="1:11" s="1" customFormat="1" ht="90" customHeight="1">
      <c r="A31" s="35" t="s">
        <v>111</v>
      </c>
      <c r="B31" s="36" t="s">
        <v>112</v>
      </c>
      <c r="C31" s="53"/>
      <c r="D31" s="38"/>
      <c r="E31" s="15" t="s">
        <v>113</v>
      </c>
      <c r="F31" s="15" t="s">
        <v>114</v>
      </c>
      <c r="G31" s="18">
        <v>1</v>
      </c>
      <c r="H31" s="37"/>
      <c r="I31" s="28">
        <f>G31*H31</f>
        <v>0</v>
      </c>
      <c r="J31" s="27" t="s">
        <v>118</v>
      </c>
      <c r="K31" s="24"/>
    </row>
    <row r="32" spans="1:11" s="1" customFormat="1" ht="104.25" customHeight="1">
      <c r="A32" s="35" t="s">
        <v>115</v>
      </c>
      <c r="B32" s="36" t="s">
        <v>116</v>
      </c>
      <c r="C32" s="54"/>
      <c r="D32" s="39"/>
      <c r="E32" s="15" t="s">
        <v>113</v>
      </c>
      <c r="F32" s="15" t="s">
        <v>114</v>
      </c>
      <c r="G32" s="18">
        <v>1</v>
      </c>
      <c r="H32" s="37"/>
      <c r="I32" s="28">
        <f>G32*H32</f>
        <v>0</v>
      </c>
      <c r="J32" s="27" t="s">
        <v>117</v>
      </c>
      <c r="K32" s="24"/>
    </row>
    <row r="33" spans="1:11" s="1" customFormat="1" ht="30.95" customHeight="1">
      <c r="A33" s="21" t="s">
        <v>100</v>
      </c>
      <c r="B33" s="48"/>
      <c r="C33" s="49"/>
      <c r="D33" s="49"/>
      <c r="E33" s="49"/>
      <c r="F33" s="49"/>
      <c r="G33" s="49"/>
      <c r="H33" s="50"/>
      <c r="I33" s="29">
        <f>SUM(I7:I32)</f>
        <v>0</v>
      </c>
      <c r="J33" s="30"/>
      <c r="K33" s="24"/>
    </row>
    <row r="34" spans="1:11" s="1" customFormat="1" ht="30.95" customHeight="1">
      <c r="A34" s="22" t="s">
        <v>101</v>
      </c>
      <c r="B34" s="51"/>
      <c r="C34" s="51"/>
      <c r="D34" s="51"/>
      <c r="E34" s="51"/>
      <c r="F34" s="22" t="s">
        <v>102</v>
      </c>
      <c r="G34" s="22">
        <v>1</v>
      </c>
      <c r="H34" s="22"/>
      <c r="I34" s="31">
        <f>H34*G34</f>
        <v>0</v>
      </c>
      <c r="J34" s="30" t="s">
        <v>119</v>
      </c>
      <c r="K34" s="24"/>
    </row>
    <row r="35" spans="1:11" ht="26.1" customHeight="1">
      <c r="A35" s="23" t="s">
        <v>103</v>
      </c>
      <c r="B35" s="55"/>
      <c r="C35" s="56"/>
      <c r="D35" s="56"/>
      <c r="E35" s="56"/>
      <c r="F35" s="56"/>
      <c r="G35" s="56"/>
      <c r="H35" s="57"/>
      <c r="I35" s="32">
        <f>SUM(I33:I34)</f>
        <v>0</v>
      </c>
      <c r="J35" s="30"/>
    </row>
    <row r="36" spans="1:11" ht="26.1" customHeight="1">
      <c r="A36" s="23" t="s">
        <v>104</v>
      </c>
      <c r="B36" s="58"/>
      <c r="C36" s="59"/>
      <c r="D36" s="59"/>
      <c r="E36" s="59"/>
      <c r="F36" s="59"/>
      <c r="G36" s="59"/>
      <c r="H36" s="60"/>
      <c r="I36" s="33">
        <f>SUM(I35:I35)</f>
        <v>0</v>
      </c>
      <c r="J36" s="34"/>
    </row>
    <row r="37" spans="1:11" ht="19.5" customHeight="1">
      <c r="B37" s="3" t="s">
        <v>105</v>
      </c>
    </row>
    <row r="41" spans="1:11" ht="19.5" customHeight="1">
      <c r="I41" s="6"/>
    </row>
  </sheetData>
  <mergeCells count="26">
    <mergeCell ref="B35:H35"/>
    <mergeCell ref="B36:H36"/>
    <mergeCell ref="A5:A6"/>
    <mergeCell ref="B5:B6"/>
    <mergeCell ref="B9:B15"/>
    <mergeCell ref="B16:B22"/>
    <mergeCell ref="B23:B30"/>
    <mergeCell ref="C5:C6"/>
    <mergeCell ref="C9:C15"/>
    <mergeCell ref="C16:C22"/>
    <mergeCell ref="C23:C30"/>
    <mergeCell ref="D5:D6"/>
    <mergeCell ref="E5:E6"/>
    <mergeCell ref="F5:F6"/>
    <mergeCell ref="A4:E4"/>
    <mergeCell ref="F4:J4"/>
    <mergeCell ref="G5:I5"/>
    <mergeCell ref="B33:H33"/>
    <mergeCell ref="B34:E34"/>
    <mergeCell ref="J5:J6"/>
    <mergeCell ref="C31:C32"/>
    <mergeCell ref="A1:J1"/>
    <mergeCell ref="A2:E2"/>
    <mergeCell ref="F2:J2"/>
    <mergeCell ref="A3:E3"/>
    <mergeCell ref="F3:J3"/>
  </mergeCells>
  <phoneticPr fontId="2" type="noConversion"/>
  <pageMargins left="0" right="0" top="0.42916666666666697" bottom="0.34930555555555598" header="0.30902777777777801" footer="0.30902777777777801"/>
  <pageSetup paperSize="9" scale="73" fitToHeight="1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制作报价</vt:lpstr>
      <vt:lpstr>制作报价!Print_Area</vt:lpstr>
      <vt:lpstr>制作报价!Print_Titles</vt:lpstr>
    </vt:vector>
  </TitlesOfParts>
  <Company>goodbaby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yyb_ci</dc:creator>
  <cp:lastModifiedBy>Windows User</cp:lastModifiedBy>
  <cp:revision>1</cp:revision>
  <cp:lastPrinted>2018-01-30T04:30:00Z</cp:lastPrinted>
  <dcterms:created xsi:type="dcterms:W3CDTF">2006-03-13T07:18:00Z</dcterms:created>
  <dcterms:modified xsi:type="dcterms:W3CDTF">2019-01-07T23:14:36Z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_NewReviewCycle">
    <vt:lpwstr/>
  </property>
</Properties>
</file>