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新建 Microsoft Excel 97-2003 工作表" sheetId="1" r:id="rId1"/>
  </sheets>
  <calcPr calcId="144525"/>
</workbook>
</file>

<file path=xl/sharedStrings.xml><?xml version="1.0" encoding="utf-8"?>
<sst xmlns="http://schemas.openxmlformats.org/spreadsheetml/2006/main" count="522" uniqueCount="235">
  <si>
    <t>贵州宏立城集团</t>
  </si>
  <si>
    <t>2019年度采购物资询价单</t>
  </si>
  <si>
    <t>致：贵公司</t>
  </si>
  <si>
    <t xml:space="preserve">  我司计划采购如下物品，请贵司根据下列清单报价，并加盖贵司印鉴和联系方式：</t>
  </si>
  <si>
    <t>序号</t>
  </si>
  <si>
    <t>发票抬头</t>
  </si>
  <si>
    <t>产品名称</t>
  </si>
  <si>
    <t>型号规格</t>
  </si>
  <si>
    <t>元器件品牌</t>
  </si>
  <si>
    <t>单位</t>
  </si>
  <si>
    <t>数量</t>
  </si>
  <si>
    <t>含税单价
（元）</t>
  </si>
  <si>
    <t>含税总价合计（元）</t>
  </si>
  <si>
    <t>备注</t>
  </si>
  <si>
    <t>贵阳宏益房地产开发有限公司</t>
  </si>
  <si>
    <t>B1层第一防火分区消防风机1</t>
  </si>
  <si>
    <t>B1-F1-FJAT1</t>
  </si>
  <si>
    <t>施耐德</t>
  </si>
  <si>
    <t>台</t>
  </si>
  <si>
    <t>CADSDY 600*800*200</t>
  </si>
  <si>
    <t>B1层第二防火分区消防风机1</t>
  </si>
  <si>
    <t>B1-F2-FJAT1</t>
  </si>
  <si>
    <t>B1层第三防火分区消防风机1</t>
  </si>
  <si>
    <t>B1-F3-FJAT1</t>
  </si>
  <si>
    <t>CADSDY 800*1000*200</t>
  </si>
  <si>
    <t>B1层第三防火分区消防风机2</t>
  </si>
  <si>
    <t>B1-F3-FJAT2</t>
  </si>
  <si>
    <t>CADSDY 700*1000*200</t>
  </si>
  <si>
    <t>B1层第三防火分区消防风机3</t>
  </si>
  <si>
    <t>B1-F3-FJAT3</t>
  </si>
  <si>
    <t>B1层第三防火分区消防风机4</t>
  </si>
  <si>
    <t>B1-F3-FJAT4</t>
  </si>
  <si>
    <t>B1层第四防火分区消防风机1</t>
  </si>
  <si>
    <t>B1-F4-FJAT1</t>
  </si>
  <si>
    <t>B2层第一防火分区消防风机1</t>
  </si>
  <si>
    <t>B2-F1-FJAT1</t>
  </si>
  <si>
    <t>B2层第一防火分区消防风机2</t>
  </si>
  <si>
    <t>B2-F1-FJAT2</t>
  </si>
  <si>
    <t>B2层第一防火分区消防风机3</t>
  </si>
  <si>
    <t>B2-F1-FJAT3</t>
  </si>
  <si>
    <t>B2层第二防火分区消防风机1</t>
  </si>
  <si>
    <t>B2-F2-FJAT1</t>
  </si>
  <si>
    <t>B3层第一防火分区消防风机1</t>
  </si>
  <si>
    <t>B3-F1-FJAT1</t>
  </si>
  <si>
    <t>B3层第一防火分区消防风机2</t>
  </si>
  <si>
    <t>B3-F1-FJAT2</t>
  </si>
  <si>
    <t>B3层第一防火分区消防风机3</t>
  </si>
  <si>
    <t>B3-F1-FJAT3</t>
  </si>
  <si>
    <t>B4层第一防火分区消防风机1</t>
  </si>
  <si>
    <t>B4-F1-FJAT1</t>
  </si>
  <si>
    <t>B4层第一防火分区消防风机2</t>
  </si>
  <si>
    <t>B4-F1-FJAT2</t>
  </si>
  <si>
    <t>机械车位分配电箱</t>
  </si>
  <si>
    <t>B1-JXAP1、B1-JXAP3、B1-JXAP4</t>
  </si>
  <si>
    <t>CADXM 500*600*160</t>
  </si>
  <si>
    <t>B1-JXAP2</t>
  </si>
  <si>
    <t>B2-JXAP1、B2-JXAP2</t>
  </si>
  <si>
    <t>监控室配电箱</t>
  </si>
  <si>
    <t>JK-XX</t>
  </si>
  <si>
    <t>CADSDY 500*600*200</t>
  </si>
  <si>
    <t>弱电机房配电箱</t>
  </si>
  <si>
    <t>RD-XX</t>
  </si>
  <si>
    <t>CADSDY 600*650*200</t>
  </si>
  <si>
    <t>车库普通照明配电箱</t>
  </si>
  <si>
    <t>B1-F1-AL1、B1-F2-AL1、B1-F3-AL1、B1-F4-AL1</t>
  </si>
  <si>
    <t>CADXM 500*600*200</t>
  </si>
  <si>
    <t>B2-F1-AL1、B2-F2-AL1、B3-F1-AL1、B4-F1-AL1</t>
  </si>
  <si>
    <t>消防泵房总配电箱</t>
  </si>
  <si>
    <t>XSZ-AT1</t>
  </si>
  <si>
    <t>CADXM 700*900*250</t>
  </si>
  <si>
    <t>B1层消防设备总配电箱</t>
  </si>
  <si>
    <t>B1-XAP1、B1-XAPE1</t>
  </si>
  <si>
    <t>CADXM 800*1000*200</t>
  </si>
  <si>
    <t>B2层消防设备总配电箱</t>
  </si>
  <si>
    <t>B2-XAP1、B2-XAPE1</t>
  </si>
  <si>
    <t>CADXM 700*900*200</t>
  </si>
  <si>
    <t>B3层消防设备总配电箱</t>
  </si>
  <si>
    <t>B3-XAP1、B3-XAPE1</t>
  </si>
  <si>
    <t>CADXM 500*700*200</t>
  </si>
  <si>
    <t>B4层消防设备总配电箱</t>
  </si>
  <si>
    <t>B4-XAP1、B4-XAPE1</t>
  </si>
  <si>
    <t>车库疏散应急照明总配电箱</t>
  </si>
  <si>
    <t>CK-ZALT1</t>
  </si>
  <si>
    <t>CK-ZALE1</t>
  </si>
  <si>
    <t>配电房照明配电箱</t>
  </si>
  <si>
    <t>PD-ALE1</t>
  </si>
  <si>
    <t>机械车位总配电箱</t>
  </si>
  <si>
    <t>JX-AT1</t>
  </si>
  <si>
    <t>CADSDY 600*700*220</t>
  </si>
  <si>
    <t>防火卷帘控制箱</t>
  </si>
  <si>
    <t>JLK1</t>
  </si>
  <si>
    <t>CADXM 300*400*200</t>
  </si>
  <si>
    <t>地下车库潜水泵控制箱</t>
  </si>
  <si>
    <t>PWK1</t>
  </si>
  <si>
    <t>CADSDY 600*700*200</t>
  </si>
  <si>
    <t>PWK2</t>
  </si>
  <si>
    <t>PWK3</t>
  </si>
  <si>
    <t>锅炉房配电箱</t>
  </si>
  <si>
    <t>GL-AT1-XX</t>
  </si>
  <si>
    <t>GL-AT1-ZX</t>
  </si>
  <si>
    <t>小学楼顶消防风机1、4</t>
  </si>
  <si>
    <t>WDFJAT1-xx、WDFJAT4-xx</t>
  </si>
  <si>
    <t>小学楼顶消防风机2</t>
  </si>
  <si>
    <t>WDFJAT2-xx</t>
  </si>
  <si>
    <t>小学楼顶消防风机3</t>
  </si>
  <si>
    <t>WDFJAT3-xx</t>
  </si>
  <si>
    <t>小学挡烟垂壁总箱1、2</t>
  </si>
  <si>
    <t>B1ATZ1-xx、B1ATZ2-xx</t>
  </si>
  <si>
    <t>CADXM 600*800*200</t>
  </si>
  <si>
    <t>小学照明总箱</t>
  </si>
  <si>
    <t>B1ZMZAT1-xx</t>
  </si>
  <si>
    <t>CADSDY 600*800*220</t>
  </si>
  <si>
    <t>小学一、四层动力箱</t>
  </si>
  <si>
    <t>1AP1-xx、4AP1-xx</t>
  </si>
  <si>
    <t>小学二、三层动力箱</t>
  </si>
  <si>
    <t>2AP1-xx、3AP1-xx</t>
  </si>
  <si>
    <t>小学五层动力箱</t>
  </si>
  <si>
    <t>5AP1-xx</t>
  </si>
  <si>
    <t>小学一～五层挡烟垂壁</t>
  </si>
  <si>
    <t>1AT1-xx、2AT1-xx、3AT1-xx、4AT1-xx、5AT1-xx</t>
  </si>
  <si>
    <t>小学一层照明配电箱</t>
  </si>
  <si>
    <t>1ALT1-xx</t>
  </si>
  <si>
    <t>CADXM 400*500*160</t>
  </si>
  <si>
    <t>小学二～五层照明配电箱</t>
  </si>
  <si>
    <t>2ALT1-xx、3ALT1-xx、4ALT1-xx、5ALT1-xx</t>
  </si>
  <si>
    <t>小学消防电梯配电箱</t>
  </si>
  <si>
    <t>XTAT1-xx</t>
  </si>
  <si>
    <t>中学照明总箱1</t>
  </si>
  <si>
    <t>B1ZMZAT1-zx</t>
  </si>
  <si>
    <t>中学照明总箱2</t>
  </si>
  <si>
    <t>B1ZMZAT2-zx</t>
  </si>
  <si>
    <t>中学挡烟垂壁总箱1、2</t>
  </si>
  <si>
    <t>B1ATZ1-zx、B1ATZ2-zx</t>
  </si>
  <si>
    <t>中学一层配电箱1</t>
  </si>
  <si>
    <t>1AP1-zx</t>
  </si>
  <si>
    <t>中学二层配电箱1</t>
  </si>
  <si>
    <t>2AP1-zx</t>
  </si>
  <si>
    <t>中学三、五层配电箱1</t>
  </si>
  <si>
    <t>3AP1-zx、5AP1-zx</t>
  </si>
  <si>
    <t>中学四层配电箱1</t>
  </si>
  <si>
    <t>4AP1-zx</t>
  </si>
  <si>
    <t>中学六层配电箱1</t>
  </si>
  <si>
    <t>6AP1-zx</t>
  </si>
  <si>
    <t>中学三层配电箱2</t>
  </si>
  <si>
    <t>3AP2-zx</t>
  </si>
  <si>
    <t>中学二层配电箱2</t>
  </si>
  <si>
    <t>2AP2-zx</t>
  </si>
  <si>
    <t>中学四、五层配电箱2</t>
  </si>
  <si>
    <t>4AP2-zx、5AP2-zx</t>
  </si>
  <si>
    <t>中学六层配电箱2</t>
  </si>
  <si>
    <t>6AP2-zx</t>
  </si>
  <si>
    <t>中学一层照明配电箱1</t>
  </si>
  <si>
    <t>1ALT1-zx</t>
  </si>
  <si>
    <t>中学二～六层照明配电箱1</t>
  </si>
  <si>
    <t>2ALT1-zx、3ALT1-zx、4ALT1-zx、5ALT1-zx、6ALT1-zx</t>
  </si>
  <si>
    <t>中学二层照明配电箱2</t>
  </si>
  <si>
    <t>2ALT2-zx</t>
  </si>
  <si>
    <t>中学三层照明配电箱2</t>
  </si>
  <si>
    <t>3ALT2-zx</t>
  </si>
  <si>
    <t>中学四～六层照明配电箱2</t>
  </si>
  <si>
    <t>4ALT2-zx、5ALT2-zx、6ALT2-zx</t>
  </si>
  <si>
    <t>中学一层挡烟垂壁</t>
  </si>
  <si>
    <t>1AT1-zx</t>
  </si>
  <si>
    <t>中学二～六层挡烟垂壁</t>
  </si>
  <si>
    <t>2AT1-zx、3AT1-zx、4AT1-zx、5AT1-zx、6AT1-zx</t>
  </si>
  <si>
    <t>中学电梯配电箱1～4</t>
  </si>
  <si>
    <t>KDTAT1-zx、KDTAT2-zx、KDTAT3-zx、KDTAT4-zx</t>
  </si>
  <si>
    <t>安防监控室等配电箱</t>
  </si>
  <si>
    <t>AFAT1-zx、WLAT1-zx、GBAT1-zx</t>
  </si>
  <si>
    <t>配电箱</t>
  </si>
  <si>
    <t>JAL1</t>
  </si>
  <si>
    <t>CADXM PZ30-18位</t>
  </si>
  <si>
    <t>JAL2</t>
  </si>
  <si>
    <t>BGAL1</t>
  </si>
  <si>
    <t>BGAL2</t>
  </si>
  <si>
    <t>BGAL3</t>
  </si>
  <si>
    <t>HYAL1</t>
  </si>
  <si>
    <t>HYAL2</t>
  </si>
  <si>
    <t>计算机用电总箱</t>
  </si>
  <si>
    <t>JSAP1</t>
  </si>
  <si>
    <t>CADXM 600*800*160</t>
  </si>
  <si>
    <t>中学食堂消防总箱1、2</t>
  </si>
  <si>
    <t>FJAP1-zxst、FJAP2-zxst</t>
  </si>
  <si>
    <t>小学食堂消防总箱1、2</t>
  </si>
  <si>
    <t>FJAP1-xxst、FJAP2-xxst</t>
  </si>
  <si>
    <t>CADXM 500*800*200</t>
  </si>
  <si>
    <t>中学食堂屋顶消防风机1</t>
  </si>
  <si>
    <t>WDFJAT1-zxst</t>
  </si>
  <si>
    <t>中学食堂屋顶消防风机2～4</t>
  </si>
  <si>
    <t>WDFJAT2-zxst、WDFJAT3-zxst、WDFJAT4-zxst</t>
  </si>
  <si>
    <t>小学食堂屋顶消防风机1</t>
  </si>
  <si>
    <t>WDFJAT1-xxst</t>
  </si>
  <si>
    <t>小学食堂屋顶消防风机2</t>
  </si>
  <si>
    <t>WDFJAT2-xxst</t>
  </si>
  <si>
    <t>小学食堂送风机</t>
  </si>
  <si>
    <t>FJAT1-xxst</t>
  </si>
  <si>
    <t>CADXM 400*500*200</t>
  </si>
  <si>
    <t>中学食堂送风机</t>
  </si>
  <si>
    <t>FJAT1-zxst</t>
  </si>
  <si>
    <t>中小学食堂一层总配电箱</t>
  </si>
  <si>
    <t>CFAP1-zxst、CFAP1-xxst</t>
  </si>
  <si>
    <t>CADSDY 600*1400*350</t>
  </si>
  <si>
    <t>中学食堂二层总配电箱</t>
  </si>
  <si>
    <t>CFAP2-zxst</t>
  </si>
  <si>
    <t>CADSDY 600*1000*220</t>
  </si>
  <si>
    <t>小学食堂二层总配电箱</t>
  </si>
  <si>
    <t>CFAP2-xxst</t>
  </si>
  <si>
    <t>BCAL1-zxst、BCAL1-xxst</t>
  </si>
  <si>
    <t>体育仓库配电箱</t>
  </si>
  <si>
    <t>CKAL-zxst</t>
  </si>
  <si>
    <t>中小学图书馆配电总箱</t>
  </si>
  <si>
    <t>TSAP1-zx、TSAP1-xx</t>
  </si>
  <si>
    <t>CADSDY 600*1000*200</t>
  </si>
  <si>
    <t>TSAL-xx、SKAL-xx、YLAL-xx、ZZAL-xx</t>
  </si>
  <si>
    <t>CADXM PZ30-26位</t>
  </si>
  <si>
    <t>TSAL-zx、SKAL-zx、YLAL-zx、ZZAL-zx</t>
  </si>
  <si>
    <t>GBAL-zxst</t>
  </si>
  <si>
    <t>四层风雨操场总配电箱</t>
  </si>
  <si>
    <t>CCAL1-zx</t>
  </si>
  <si>
    <t>多功能厅配电箱</t>
  </si>
  <si>
    <t>DGAL-zxst</t>
  </si>
  <si>
    <t>中小学食堂电梯配电箱</t>
  </si>
  <si>
    <t>DTAT1-xxst、DTAT1-zxst</t>
  </si>
  <si>
    <t>含税合计</t>
  </si>
  <si>
    <r>
      <rPr>
        <b/>
        <sz val="9"/>
        <rFont val="宋体"/>
        <charset val="134"/>
      </rPr>
      <t>税率(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>)</t>
    </r>
  </si>
  <si>
    <t>不含税（含税/1+税率）</t>
  </si>
  <si>
    <r>
      <rPr>
        <b/>
        <sz val="9"/>
        <rFont val="宋体"/>
        <charset val="134"/>
      </rPr>
      <t>注：
   1、付款方式(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>)：
   2、到货周期(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>)：
   3、质保期(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 xml:space="preserve">)：
   4、含税报价需含税费、利润、风险、运费等所有费用。请报予贵司所能承受之最优惠价格。
   </t>
    </r>
  </si>
  <si>
    <t>询价单位：贵阳宏益房地产开发有限公司</t>
  </si>
  <si>
    <t>报价单位(盖章)：</t>
  </si>
  <si>
    <t>询价单位地址：贵阳花果园</t>
  </si>
  <si>
    <r>
      <rPr>
        <b/>
        <sz val="11"/>
        <rFont val="宋体"/>
        <charset val="134"/>
      </rPr>
      <t>纳税人类型（</t>
    </r>
    <r>
      <rPr>
        <b/>
        <sz val="11"/>
        <color rgb="FFFF0000"/>
        <rFont val="宋体"/>
        <charset val="134"/>
      </rPr>
      <t>必填</t>
    </r>
    <r>
      <rPr>
        <b/>
        <sz val="11"/>
        <rFont val="宋体"/>
        <charset val="134"/>
      </rPr>
      <t>）：</t>
    </r>
  </si>
  <si>
    <t>部门及联系人：高胜龙</t>
  </si>
  <si>
    <t>联系人：</t>
  </si>
  <si>
    <t>联系电话：15286041387</t>
  </si>
  <si>
    <t>联系电话：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</si>
</sst>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微软雅黑"/>
      <family val="2"/>
      <charset val="134"/>
    </font>
    <font>
      <sz val="10"/>
      <color rgb="FFFF0000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0"/>
      <name val="MS Sans Serif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rgb="FFFF0000"/>
      <name val="宋体"/>
      <charset val="134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27" fillId="20" borderId="4" applyNumberFormat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0" borderId="0"/>
    <xf numFmtId="0" fontId="12" fillId="1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31" fillId="0" borderId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49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5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9" fontId="11" fillId="0" borderId="1" xfId="50" applyNumberFormat="1" applyFont="1" applyBorder="1" applyAlignment="1">
      <alignment horizontal="center" vertical="center" wrapText="1"/>
    </xf>
    <xf numFmtId="0" fontId="11" fillId="0" borderId="1" xfId="50" applyFont="1" applyBorder="1" applyAlignment="1">
      <alignment horizontal="center" vertical="center" wrapText="1"/>
    </xf>
    <xf numFmtId="176" fontId="11" fillId="0" borderId="1" xfId="50" applyNumberFormat="1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46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9 13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常规 10" xfId="50"/>
    <cellStyle name="40% - 强调文字颜色 6" xfId="51" builtinId="51"/>
    <cellStyle name="60% - 强调文字颜色 6" xfId="52" builtinId="52"/>
    <cellStyle name="常规 2" xfId="53"/>
    <cellStyle name="常规_Sheet1_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314325</xdr:colOff>
      <xdr:row>105</xdr:row>
      <xdr:rowOff>0</xdr:rowOff>
    </xdr:from>
    <xdr:to>
      <xdr:col>1</xdr:col>
      <xdr:colOff>209550</xdr:colOff>
      <xdr:row>105</xdr:row>
      <xdr:rowOff>19050</xdr:rowOff>
    </xdr:to>
    <xdr:sp>
      <xdr:nvSpPr>
        <xdr:cNvPr id="2" name="AutoShape 9" descr="showArticle"/>
        <xdr:cNvSpPr>
          <a:spLocks noChangeAspect="1" noChangeArrowheads="1"/>
        </xdr:cNvSpPr>
      </xdr:nvSpPr>
      <xdr:spPr>
        <a:xfrm>
          <a:off x="314325" y="38255575"/>
          <a:ext cx="2952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2"/>
  <sheetViews>
    <sheetView tabSelected="1" view="pageBreakPreview" zoomScaleNormal="100" zoomScaleSheetLayoutView="100" workbookViewId="0">
      <selection activeCell="M108" sqref="M108"/>
    </sheetView>
  </sheetViews>
  <sheetFormatPr defaultColWidth="9" defaultRowHeight="13.5"/>
  <cols>
    <col min="1" max="1" width="5.25" customWidth="1"/>
    <col min="2" max="2" width="7.5" customWidth="1"/>
    <col min="3" max="3" width="15" customWidth="1"/>
    <col min="4" max="4" width="24.875" customWidth="1"/>
    <col min="5" max="5" width="10.25" customWidth="1"/>
    <col min="6" max="7" width="7" customWidth="1"/>
    <col min="8" max="8" width="8.25" customWidth="1"/>
    <col min="9" max="9" width="8.625" customWidth="1"/>
    <col min="10" max="10" width="19.375" customWidth="1"/>
  </cols>
  <sheetData>
    <row r="1" ht="27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4.25" spans="1:10">
      <c r="A3" s="4" t="s">
        <v>2</v>
      </c>
      <c r="B3" s="4"/>
      <c r="C3" s="4"/>
      <c r="D3" s="5"/>
      <c r="E3" s="5"/>
      <c r="F3" s="5"/>
      <c r="G3" s="4"/>
      <c r="H3" s="4"/>
      <c r="I3" s="4"/>
      <c r="J3" s="4"/>
    </row>
    <row r="4" ht="14.25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ht="42" customHeight="1" spans="1:10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7" t="s">
        <v>11</v>
      </c>
      <c r="I5" s="7" t="s">
        <v>12</v>
      </c>
      <c r="J5" s="6" t="s">
        <v>13</v>
      </c>
    </row>
    <row r="6" s="1" customFormat="1" ht="29" customHeight="1" spans="1:10">
      <c r="A6" s="8">
        <v>1</v>
      </c>
      <c r="B6" s="9" t="s">
        <v>14</v>
      </c>
      <c r="C6" s="10" t="s">
        <v>15</v>
      </c>
      <c r="D6" s="11" t="s">
        <v>16</v>
      </c>
      <c r="E6" s="12" t="s">
        <v>17</v>
      </c>
      <c r="F6" s="13" t="s">
        <v>18</v>
      </c>
      <c r="G6" s="14">
        <v>1</v>
      </c>
      <c r="H6" s="15"/>
      <c r="I6" s="16">
        <f>H6*G6</f>
        <v>0</v>
      </c>
      <c r="J6" s="10" t="s">
        <v>19</v>
      </c>
    </row>
    <row r="7" s="1" customFormat="1" ht="29" customHeight="1" spans="1:10">
      <c r="A7" s="8">
        <v>2</v>
      </c>
      <c r="B7" s="9"/>
      <c r="C7" s="10" t="s">
        <v>20</v>
      </c>
      <c r="D7" s="11" t="s">
        <v>21</v>
      </c>
      <c r="E7" s="12" t="s">
        <v>17</v>
      </c>
      <c r="F7" s="13" t="s">
        <v>18</v>
      </c>
      <c r="G7" s="14">
        <v>1</v>
      </c>
      <c r="H7" s="15"/>
      <c r="I7" s="16">
        <f t="shared" ref="I7:I38" si="0">H7*G7</f>
        <v>0</v>
      </c>
      <c r="J7" s="10" t="s">
        <v>19</v>
      </c>
    </row>
    <row r="8" s="1" customFormat="1" ht="29" customHeight="1" spans="1:10">
      <c r="A8" s="8">
        <v>3</v>
      </c>
      <c r="B8" s="9"/>
      <c r="C8" s="10" t="s">
        <v>22</v>
      </c>
      <c r="D8" s="11" t="s">
        <v>23</v>
      </c>
      <c r="E8" s="12" t="s">
        <v>17</v>
      </c>
      <c r="F8" s="13" t="s">
        <v>18</v>
      </c>
      <c r="G8" s="14">
        <v>1</v>
      </c>
      <c r="H8" s="15"/>
      <c r="I8" s="16">
        <f t="shared" si="0"/>
        <v>0</v>
      </c>
      <c r="J8" s="10" t="s">
        <v>24</v>
      </c>
    </row>
    <row r="9" s="1" customFormat="1" ht="29" customHeight="1" spans="1:10">
      <c r="A9" s="8">
        <v>4</v>
      </c>
      <c r="B9" s="9"/>
      <c r="C9" s="10" t="s">
        <v>25</v>
      </c>
      <c r="D9" s="11" t="s">
        <v>26</v>
      </c>
      <c r="E9" s="12" t="s">
        <v>17</v>
      </c>
      <c r="F9" s="13" t="s">
        <v>18</v>
      </c>
      <c r="G9" s="14">
        <v>1</v>
      </c>
      <c r="H9" s="15"/>
      <c r="I9" s="16">
        <f t="shared" si="0"/>
        <v>0</v>
      </c>
      <c r="J9" s="10" t="s">
        <v>27</v>
      </c>
    </row>
    <row r="10" s="1" customFormat="1" ht="29" customHeight="1" spans="1:10">
      <c r="A10" s="8">
        <v>5</v>
      </c>
      <c r="B10" s="9"/>
      <c r="C10" s="10" t="s">
        <v>28</v>
      </c>
      <c r="D10" s="11" t="s">
        <v>29</v>
      </c>
      <c r="E10" s="12" t="s">
        <v>17</v>
      </c>
      <c r="F10" s="13" t="s">
        <v>18</v>
      </c>
      <c r="G10" s="14">
        <v>1</v>
      </c>
      <c r="H10" s="15"/>
      <c r="I10" s="16">
        <f t="shared" si="0"/>
        <v>0</v>
      </c>
      <c r="J10" s="10" t="s">
        <v>19</v>
      </c>
    </row>
    <row r="11" s="1" customFormat="1" ht="29" customHeight="1" spans="1:10">
      <c r="A11" s="8">
        <v>6</v>
      </c>
      <c r="B11" s="9"/>
      <c r="C11" s="10" t="s">
        <v>30</v>
      </c>
      <c r="D11" s="11" t="s">
        <v>31</v>
      </c>
      <c r="E11" s="12" t="s">
        <v>17</v>
      </c>
      <c r="F11" s="13" t="s">
        <v>18</v>
      </c>
      <c r="G11" s="14">
        <v>1</v>
      </c>
      <c r="H11" s="15"/>
      <c r="I11" s="16">
        <f t="shared" si="0"/>
        <v>0</v>
      </c>
      <c r="J11" s="10" t="s">
        <v>27</v>
      </c>
    </row>
    <row r="12" s="1" customFormat="1" ht="29" customHeight="1" spans="1:10">
      <c r="A12" s="8">
        <v>7</v>
      </c>
      <c r="B12" s="9"/>
      <c r="C12" s="10" t="s">
        <v>32</v>
      </c>
      <c r="D12" s="11" t="s">
        <v>33</v>
      </c>
      <c r="E12" s="12" t="s">
        <v>17</v>
      </c>
      <c r="F12" s="13" t="s">
        <v>18</v>
      </c>
      <c r="G12" s="14">
        <v>1</v>
      </c>
      <c r="H12" s="15"/>
      <c r="I12" s="16">
        <f t="shared" si="0"/>
        <v>0</v>
      </c>
      <c r="J12" s="10" t="s">
        <v>19</v>
      </c>
    </row>
    <row r="13" s="1" customFormat="1" ht="29" customHeight="1" spans="1:10">
      <c r="A13" s="8">
        <v>8</v>
      </c>
      <c r="B13" s="9"/>
      <c r="C13" s="10" t="s">
        <v>34</v>
      </c>
      <c r="D13" s="11" t="s">
        <v>35</v>
      </c>
      <c r="E13" s="12" t="s">
        <v>17</v>
      </c>
      <c r="F13" s="13" t="s">
        <v>18</v>
      </c>
      <c r="G13" s="14">
        <v>1</v>
      </c>
      <c r="H13" s="15"/>
      <c r="I13" s="16">
        <f t="shared" si="0"/>
        <v>0</v>
      </c>
      <c r="J13" s="10" t="s">
        <v>19</v>
      </c>
    </row>
    <row r="14" s="1" customFormat="1" ht="29" customHeight="1" spans="1:10">
      <c r="A14" s="8">
        <v>9</v>
      </c>
      <c r="B14" s="9"/>
      <c r="C14" s="10" t="s">
        <v>36</v>
      </c>
      <c r="D14" s="11" t="s">
        <v>37</v>
      </c>
      <c r="E14" s="12" t="s">
        <v>17</v>
      </c>
      <c r="F14" s="13" t="s">
        <v>18</v>
      </c>
      <c r="G14" s="14">
        <v>1</v>
      </c>
      <c r="H14" s="15"/>
      <c r="I14" s="16">
        <f t="shared" si="0"/>
        <v>0</v>
      </c>
      <c r="J14" s="10" t="s">
        <v>19</v>
      </c>
    </row>
    <row r="15" s="1" customFormat="1" ht="29" customHeight="1" spans="1:10">
      <c r="A15" s="8">
        <v>10</v>
      </c>
      <c r="B15" s="9"/>
      <c r="C15" s="10" t="s">
        <v>38</v>
      </c>
      <c r="D15" s="11" t="s">
        <v>39</v>
      </c>
      <c r="E15" s="12" t="s">
        <v>17</v>
      </c>
      <c r="F15" s="13" t="s">
        <v>18</v>
      </c>
      <c r="G15" s="14">
        <v>1</v>
      </c>
      <c r="H15" s="15"/>
      <c r="I15" s="16">
        <f t="shared" si="0"/>
        <v>0</v>
      </c>
      <c r="J15" s="10" t="s">
        <v>19</v>
      </c>
    </row>
    <row r="16" s="1" customFormat="1" ht="29" customHeight="1" spans="1:10">
      <c r="A16" s="8">
        <v>11</v>
      </c>
      <c r="B16" s="9"/>
      <c r="C16" s="10" t="s">
        <v>40</v>
      </c>
      <c r="D16" s="11" t="s">
        <v>41</v>
      </c>
      <c r="E16" s="12" t="s">
        <v>17</v>
      </c>
      <c r="F16" s="13" t="s">
        <v>18</v>
      </c>
      <c r="G16" s="14">
        <v>1</v>
      </c>
      <c r="H16" s="15"/>
      <c r="I16" s="16">
        <f t="shared" si="0"/>
        <v>0</v>
      </c>
      <c r="J16" s="10" t="s">
        <v>19</v>
      </c>
    </row>
    <row r="17" s="1" customFormat="1" ht="29" customHeight="1" spans="1:10">
      <c r="A17" s="8">
        <v>12</v>
      </c>
      <c r="B17" s="9"/>
      <c r="C17" s="10" t="s">
        <v>42</v>
      </c>
      <c r="D17" s="11" t="s">
        <v>43</v>
      </c>
      <c r="E17" s="12" t="s">
        <v>17</v>
      </c>
      <c r="F17" s="13" t="s">
        <v>18</v>
      </c>
      <c r="G17" s="14">
        <v>1</v>
      </c>
      <c r="H17" s="15"/>
      <c r="I17" s="16">
        <f t="shared" si="0"/>
        <v>0</v>
      </c>
      <c r="J17" s="10" t="s">
        <v>19</v>
      </c>
    </row>
    <row r="18" s="1" customFormat="1" ht="29" customHeight="1" spans="1:10">
      <c r="A18" s="8">
        <v>13</v>
      </c>
      <c r="B18" s="9"/>
      <c r="C18" s="10" t="s">
        <v>44</v>
      </c>
      <c r="D18" s="11" t="s">
        <v>45</v>
      </c>
      <c r="E18" s="12" t="s">
        <v>17</v>
      </c>
      <c r="F18" s="13" t="s">
        <v>18</v>
      </c>
      <c r="G18" s="14">
        <v>1</v>
      </c>
      <c r="H18" s="15"/>
      <c r="I18" s="16">
        <f t="shared" si="0"/>
        <v>0</v>
      </c>
      <c r="J18" s="10" t="s">
        <v>19</v>
      </c>
    </row>
    <row r="19" s="1" customFormat="1" ht="29" customHeight="1" spans="1:10">
      <c r="A19" s="8">
        <v>14</v>
      </c>
      <c r="B19" s="9"/>
      <c r="C19" s="10" t="s">
        <v>46</v>
      </c>
      <c r="D19" s="11" t="s">
        <v>47</v>
      </c>
      <c r="E19" s="12" t="s">
        <v>17</v>
      </c>
      <c r="F19" s="13" t="s">
        <v>18</v>
      </c>
      <c r="G19" s="14">
        <v>1</v>
      </c>
      <c r="H19" s="15"/>
      <c r="I19" s="16">
        <f t="shared" si="0"/>
        <v>0</v>
      </c>
      <c r="J19" s="10" t="s">
        <v>19</v>
      </c>
    </row>
    <row r="20" s="1" customFormat="1" ht="29" customHeight="1" spans="1:10">
      <c r="A20" s="8">
        <v>15</v>
      </c>
      <c r="B20" s="9"/>
      <c r="C20" s="10" t="s">
        <v>48</v>
      </c>
      <c r="D20" s="11" t="s">
        <v>49</v>
      </c>
      <c r="E20" s="12" t="s">
        <v>17</v>
      </c>
      <c r="F20" s="13" t="s">
        <v>18</v>
      </c>
      <c r="G20" s="14">
        <v>1</v>
      </c>
      <c r="H20" s="15"/>
      <c r="I20" s="16">
        <f t="shared" si="0"/>
        <v>0</v>
      </c>
      <c r="J20" s="10" t="s">
        <v>19</v>
      </c>
    </row>
    <row r="21" s="1" customFormat="1" ht="29" customHeight="1" spans="1:10">
      <c r="A21" s="8">
        <v>16</v>
      </c>
      <c r="B21" s="9"/>
      <c r="C21" s="10" t="s">
        <v>50</v>
      </c>
      <c r="D21" s="11" t="s">
        <v>51</v>
      </c>
      <c r="E21" s="12" t="s">
        <v>17</v>
      </c>
      <c r="F21" s="13" t="s">
        <v>18</v>
      </c>
      <c r="G21" s="14">
        <v>1</v>
      </c>
      <c r="H21" s="15"/>
      <c r="I21" s="16">
        <f t="shared" si="0"/>
        <v>0</v>
      </c>
      <c r="J21" s="10" t="s">
        <v>19</v>
      </c>
    </row>
    <row r="22" s="1" customFormat="1" ht="29" customHeight="1" spans="1:10">
      <c r="A22" s="8">
        <v>17</v>
      </c>
      <c r="B22" s="9"/>
      <c r="C22" s="10" t="s">
        <v>52</v>
      </c>
      <c r="D22" s="11" t="s">
        <v>53</v>
      </c>
      <c r="E22" s="12" t="s">
        <v>17</v>
      </c>
      <c r="F22" s="13" t="s">
        <v>18</v>
      </c>
      <c r="G22" s="14">
        <v>3</v>
      </c>
      <c r="H22" s="15"/>
      <c r="I22" s="16">
        <f t="shared" si="0"/>
        <v>0</v>
      </c>
      <c r="J22" s="10" t="s">
        <v>54</v>
      </c>
    </row>
    <row r="23" s="1" customFormat="1" ht="29" customHeight="1" spans="1:10">
      <c r="A23" s="8">
        <v>18</v>
      </c>
      <c r="B23" s="9"/>
      <c r="C23" s="10" t="s">
        <v>52</v>
      </c>
      <c r="D23" s="11" t="s">
        <v>55</v>
      </c>
      <c r="E23" s="12" t="s">
        <v>17</v>
      </c>
      <c r="F23" s="13" t="s">
        <v>18</v>
      </c>
      <c r="G23" s="14">
        <v>1</v>
      </c>
      <c r="H23" s="15"/>
      <c r="I23" s="16">
        <f t="shared" si="0"/>
        <v>0</v>
      </c>
      <c r="J23" s="10" t="s">
        <v>54</v>
      </c>
    </row>
    <row r="24" s="1" customFormat="1" ht="29" customHeight="1" spans="1:10">
      <c r="A24" s="8">
        <v>19</v>
      </c>
      <c r="B24" s="9"/>
      <c r="C24" s="10" t="s">
        <v>52</v>
      </c>
      <c r="D24" s="11" t="s">
        <v>56</v>
      </c>
      <c r="E24" s="12" t="s">
        <v>17</v>
      </c>
      <c r="F24" s="13" t="s">
        <v>18</v>
      </c>
      <c r="G24" s="14">
        <v>2</v>
      </c>
      <c r="H24" s="15"/>
      <c r="I24" s="16">
        <f t="shared" si="0"/>
        <v>0</v>
      </c>
      <c r="J24" s="10" t="s">
        <v>54</v>
      </c>
    </row>
    <row r="25" s="1" customFormat="1" ht="29" customHeight="1" spans="1:10">
      <c r="A25" s="8">
        <v>20</v>
      </c>
      <c r="B25" s="9"/>
      <c r="C25" s="10" t="s">
        <v>57</v>
      </c>
      <c r="D25" s="11" t="s">
        <v>58</v>
      </c>
      <c r="E25" s="12" t="s">
        <v>17</v>
      </c>
      <c r="F25" s="13" t="s">
        <v>18</v>
      </c>
      <c r="G25" s="14">
        <v>1</v>
      </c>
      <c r="H25" s="15"/>
      <c r="I25" s="16">
        <f t="shared" si="0"/>
        <v>0</v>
      </c>
      <c r="J25" s="10" t="s">
        <v>59</v>
      </c>
    </row>
    <row r="26" s="1" customFormat="1" ht="29" customHeight="1" spans="1:10">
      <c r="A26" s="8">
        <v>21</v>
      </c>
      <c r="B26" s="9"/>
      <c r="C26" s="10" t="s">
        <v>60</v>
      </c>
      <c r="D26" s="11" t="s">
        <v>61</v>
      </c>
      <c r="E26" s="12" t="s">
        <v>17</v>
      </c>
      <c r="F26" s="13" t="s">
        <v>18</v>
      </c>
      <c r="G26" s="14">
        <v>1</v>
      </c>
      <c r="H26" s="15"/>
      <c r="I26" s="16">
        <f t="shared" si="0"/>
        <v>0</v>
      </c>
      <c r="J26" s="10" t="s">
        <v>62</v>
      </c>
    </row>
    <row r="27" s="1" customFormat="1" ht="29" customHeight="1" spans="1:10">
      <c r="A27" s="8">
        <v>22</v>
      </c>
      <c r="B27" s="9"/>
      <c r="C27" s="10" t="s">
        <v>63</v>
      </c>
      <c r="D27" s="11" t="s">
        <v>64</v>
      </c>
      <c r="E27" s="12" t="s">
        <v>17</v>
      </c>
      <c r="F27" s="13" t="s">
        <v>18</v>
      </c>
      <c r="G27" s="14">
        <v>4</v>
      </c>
      <c r="H27" s="15"/>
      <c r="I27" s="16">
        <f t="shared" si="0"/>
        <v>0</v>
      </c>
      <c r="J27" s="10" t="s">
        <v>65</v>
      </c>
    </row>
    <row r="28" s="1" customFormat="1" ht="29" customHeight="1" spans="1:10">
      <c r="A28" s="8">
        <v>23</v>
      </c>
      <c r="B28" s="9"/>
      <c r="C28" s="10" t="s">
        <v>63</v>
      </c>
      <c r="D28" s="11" t="s">
        <v>66</v>
      </c>
      <c r="E28" s="12" t="s">
        <v>17</v>
      </c>
      <c r="F28" s="13" t="s">
        <v>18</v>
      </c>
      <c r="G28" s="14">
        <v>4</v>
      </c>
      <c r="H28" s="15"/>
      <c r="I28" s="16">
        <f t="shared" si="0"/>
        <v>0</v>
      </c>
      <c r="J28" s="10" t="s">
        <v>65</v>
      </c>
    </row>
    <row r="29" s="1" customFormat="1" ht="29" customHeight="1" spans="1:10">
      <c r="A29" s="8">
        <v>24</v>
      </c>
      <c r="B29" s="9"/>
      <c r="C29" s="10" t="s">
        <v>67</v>
      </c>
      <c r="D29" s="11" t="s">
        <v>68</v>
      </c>
      <c r="E29" s="12" t="s">
        <v>17</v>
      </c>
      <c r="F29" s="13" t="s">
        <v>18</v>
      </c>
      <c r="G29" s="14">
        <v>1</v>
      </c>
      <c r="H29" s="15"/>
      <c r="I29" s="16">
        <f t="shared" si="0"/>
        <v>0</v>
      </c>
      <c r="J29" s="10" t="s">
        <v>69</v>
      </c>
    </row>
    <row r="30" s="1" customFormat="1" ht="29" customHeight="1" spans="1:10">
      <c r="A30" s="8">
        <v>25</v>
      </c>
      <c r="B30" s="9"/>
      <c r="C30" s="10" t="s">
        <v>70</v>
      </c>
      <c r="D30" s="11" t="s">
        <v>71</v>
      </c>
      <c r="E30" s="12" t="s">
        <v>17</v>
      </c>
      <c r="F30" s="13" t="s">
        <v>18</v>
      </c>
      <c r="G30" s="14">
        <v>2</v>
      </c>
      <c r="H30" s="15"/>
      <c r="I30" s="16">
        <f t="shared" si="0"/>
        <v>0</v>
      </c>
      <c r="J30" s="10" t="s">
        <v>72</v>
      </c>
    </row>
    <row r="31" s="1" customFormat="1" ht="29" customHeight="1" spans="1:10">
      <c r="A31" s="8">
        <v>26</v>
      </c>
      <c r="B31" s="9"/>
      <c r="C31" s="10" t="s">
        <v>73</v>
      </c>
      <c r="D31" s="11" t="s">
        <v>74</v>
      </c>
      <c r="E31" s="12" t="s">
        <v>17</v>
      </c>
      <c r="F31" s="13" t="s">
        <v>18</v>
      </c>
      <c r="G31" s="14">
        <v>2</v>
      </c>
      <c r="H31" s="15"/>
      <c r="I31" s="16">
        <f t="shared" si="0"/>
        <v>0</v>
      </c>
      <c r="J31" s="10" t="s">
        <v>75</v>
      </c>
    </row>
    <row r="32" s="1" customFormat="1" ht="29" customHeight="1" spans="1:10">
      <c r="A32" s="8">
        <v>27</v>
      </c>
      <c r="B32" s="9"/>
      <c r="C32" s="10" t="s">
        <v>76</v>
      </c>
      <c r="D32" s="11" t="s">
        <v>77</v>
      </c>
      <c r="E32" s="12" t="s">
        <v>17</v>
      </c>
      <c r="F32" s="13" t="s">
        <v>18</v>
      </c>
      <c r="G32" s="14">
        <v>2</v>
      </c>
      <c r="H32" s="15"/>
      <c r="I32" s="16">
        <f t="shared" si="0"/>
        <v>0</v>
      </c>
      <c r="J32" s="10" t="s">
        <v>78</v>
      </c>
    </row>
    <row r="33" s="1" customFormat="1" ht="29" customHeight="1" spans="1:10">
      <c r="A33" s="8">
        <v>28</v>
      </c>
      <c r="B33" s="9"/>
      <c r="C33" s="10" t="s">
        <v>79</v>
      </c>
      <c r="D33" s="11" t="s">
        <v>80</v>
      </c>
      <c r="E33" s="12" t="s">
        <v>17</v>
      </c>
      <c r="F33" s="13" t="s">
        <v>18</v>
      </c>
      <c r="G33" s="14">
        <v>2</v>
      </c>
      <c r="H33" s="15"/>
      <c r="I33" s="16">
        <f t="shared" si="0"/>
        <v>0</v>
      </c>
      <c r="J33" s="10" t="s">
        <v>78</v>
      </c>
    </row>
    <row r="34" s="1" customFormat="1" ht="29" customHeight="1" spans="1:10">
      <c r="A34" s="8">
        <v>29</v>
      </c>
      <c r="B34" s="9"/>
      <c r="C34" s="10" t="s">
        <v>81</v>
      </c>
      <c r="D34" s="11" t="s">
        <v>82</v>
      </c>
      <c r="E34" s="12" t="s">
        <v>17</v>
      </c>
      <c r="F34" s="13" t="s">
        <v>18</v>
      </c>
      <c r="G34" s="14">
        <v>1</v>
      </c>
      <c r="H34" s="15"/>
      <c r="I34" s="16">
        <f t="shared" si="0"/>
        <v>0</v>
      </c>
      <c r="J34" s="10" t="s">
        <v>59</v>
      </c>
    </row>
    <row r="35" s="1" customFormat="1" ht="29" customHeight="1" spans="1:10">
      <c r="A35" s="8">
        <v>30</v>
      </c>
      <c r="B35" s="9"/>
      <c r="C35" s="10" t="s">
        <v>81</v>
      </c>
      <c r="D35" s="11" t="s">
        <v>83</v>
      </c>
      <c r="E35" s="12" t="s">
        <v>17</v>
      </c>
      <c r="F35" s="13" t="s">
        <v>18</v>
      </c>
      <c r="G35" s="14">
        <v>1</v>
      </c>
      <c r="H35" s="15"/>
      <c r="I35" s="16">
        <f t="shared" si="0"/>
        <v>0</v>
      </c>
      <c r="J35" s="10" t="s">
        <v>59</v>
      </c>
    </row>
    <row r="36" s="1" customFormat="1" ht="29" customHeight="1" spans="1:10">
      <c r="A36" s="8">
        <v>31</v>
      </c>
      <c r="B36" s="9"/>
      <c r="C36" s="10" t="s">
        <v>84</v>
      </c>
      <c r="D36" s="11" t="s">
        <v>85</v>
      </c>
      <c r="E36" s="12" t="s">
        <v>17</v>
      </c>
      <c r="F36" s="13" t="s">
        <v>18</v>
      </c>
      <c r="G36" s="14">
        <v>1</v>
      </c>
      <c r="H36" s="15"/>
      <c r="I36" s="16">
        <f t="shared" si="0"/>
        <v>0</v>
      </c>
      <c r="J36" s="10" t="s">
        <v>59</v>
      </c>
    </row>
    <row r="37" s="1" customFormat="1" ht="29" customHeight="1" spans="1:10">
      <c r="A37" s="8">
        <v>32</v>
      </c>
      <c r="B37" s="9"/>
      <c r="C37" s="10" t="s">
        <v>86</v>
      </c>
      <c r="D37" s="11" t="s">
        <v>87</v>
      </c>
      <c r="E37" s="12" t="s">
        <v>17</v>
      </c>
      <c r="F37" s="13" t="s">
        <v>18</v>
      </c>
      <c r="G37" s="14">
        <v>1</v>
      </c>
      <c r="H37" s="15"/>
      <c r="I37" s="16">
        <f t="shared" si="0"/>
        <v>0</v>
      </c>
      <c r="J37" s="10" t="s">
        <v>88</v>
      </c>
    </row>
    <row r="38" s="1" customFormat="1" ht="29" customHeight="1" spans="1:10">
      <c r="A38" s="8">
        <v>33</v>
      </c>
      <c r="B38" s="9"/>
      <c r="C38" s="10" t="s">
        <v>89</v>
      </c>
      <c r="D38" s="11" t="s">
        <v>90</v>
      </c>
      <c r="E38" s="12" t="s">
        <v>17</v>
      </c>
      <c r="F38" s="13" t="s">
        <v>18</v>
      </c>
      <c r="G38" s="14">
        <v>13</v>
      </c>
      <c r="H38" s="15"/>
      <c r="I38" s="16">
        <f t="shared" si="0"/>
        <v>0</v>
      </c>
      <c r="J38" s="10" t="s">
        <v>91</v>
      </c>
    </row>
    <row r="39" s="1" customFormat="1" ht="29" customHeight="1" spans="1:10">
      <c r="A39" s="8">
        <v>34</v>
      </c>
      <c r="B39" s="9"/>
      <c r="C39" s="10" t="s">
        <v>92</v>
      </c>
      <c r="D39" s="11" t="s">
        <v>93</v>
      </c>
      <c r="E39" s="12" t="s">
        <v>17</v>
      </c>
      <c r="F39" s="13" t="s">
        <v>18</v>
      </c>
      <c r="G39" s="14">
        <v>1</v>
      </c>
      <c r="H39" s="15"/>
      <c r="I39" s="16">
        <f t="shared" ref="I39:I70" si="1">H39*G39</f>
        <v>0</v>
      </c>
      <c r="J39" s="10" t="s">
        <v>94</v>
      </c>
    </row>
    <row r="40" s="1" customFormat="1" ht="29" customHeight="1" spans="1:10">
      <c r="A40" s="8">
        <v>35</v>
      </c>
      <c r="B40" s="9"/>
      <c r="C40" s="10" t="s">
        <v>92</v>
      </c>
      <c r="D40" s="11" t="s">
        <v>95</v>
      </c>
      <c r="E40" s="12" t="s">
        <v>17</v>
      </c>
      <c r="F40" s="13" t="s">
        <v>18</v>
      </c>
      <c r="G40" s="14">
        <v>1</v>
      </c>
      <c r="H40" s="15"/>
      <c r="I40" s="16">
        <f t="shared" si="1"/>
        <v>0</v>
      </c>
      <c r="J40" s="10" t="s">
        <v>94</v>
      </c>
    </row>
    <row r="41" s="1" customFormat="1" ht="29" customHeight="1" spans="1:10">
      <c r="A41" s="8">
        <v>36</v>
      </c>
      <c r="B41" s="9"/>
      <c r="C41" s="10" t="s">
        <v>92</v>
      </c>
      <c r="D41" s="11" t="s">
        <v>96</v>
      </c>
      <c r="E41" s="12" t="s">
        <v>17</v>
      </c>
      <c r="F41" s="13" t="s">
        <v>18</v>
      </c>
      <c r="G41" s="14">
        <v>1</v>
      </c>
      <c r="H41" s="15"/>
      <c r="I41" s="16">
        <f t="shared" si="1"/>
        <v>0</v>
      </c>
      <c r="J41" s="10" t="s">
        <v>94</v>
      </c>
    </row>
    <row r="42" s="1" customFormat="1" ht="29" customHeight="1" spans="1:10">
      <c r="A42" s="8">
        <v>37</v>
      </c>
      <c r="B42" s="9"/>
      <c r="C42" s="10" t="s">
        <v>97</v>
      </c>
      <c r="D42" s="11" t="s">
        <v>98</v>
      </c>
      <c r="E42" s="12" t="s">
        <v>17</v>
      </c>
      <c r="F42" s="13" t="s">
        <v>18</v>
      </c>
      <c r="G42" s="14">
        <v>1</v>
      </c>
      <c r="H42" s="15"/>
      <c r="I42" s="16">
        <f t="shared" si="1"/>
        <v>0</v>
      </c>
      <c r="J42" s="10" t="s">
        <v>88</v>
      </c>
    </row>
    <row r="43" s="1" customFormat="1" ht="29" customHeight="1" spans="1:10">
      <c r="A43" s="8">
        <v>38</v>
      </c>
      <c r="B43" s="9"/>
      <c r="C43" s="10" t="s">
        <v>97</v>
      </c>
      <c r="D43" s="11" t="s">
        <v>99</v>
      </c>
      <c r="E43" s="12" t="s">
        <v>17</v>
      </c>
      <c r="F43" s="13" t="s">
        <v>18</v>
      </c>
      <c r="G43" s="14">
        <v>1</v>
      </c>
      <c r="H43" s="15"/>
      <c r="I43" s="16">
        <f t="shared" si="1"/>
        <v>0</v>
      </c>
      <c r="J43" s="10" t="s">
        <v>88</v>
      </c>
    </row>
    <row r="44" s="1" customFormat="1" ht="29" customHeight="1" spans="1:10">
      <c r="A44" s="8">
        <v>39</v>
      </c>
      <c r="B44" s="9"/>
      <c r="C44" s="10" t="s">
        <v>100</v>
      </c>
      <c r="D44" s="11" t="s">
        <v>101</v>
      </c>
      <c r="E44" s="12" t="s">
        <v>17</v>
      </c>
      <c r="F44" s="13" t="s">
        <v>18</v>
      </c>
      <c r="G44" s="14">
        <v>2</v>
      </c>
      <c r="H44" s="15"/>
      <c r="I44" s="16">
        <f t="shared" si="1"/>
        <v>0</v>
      </c>
      <c r="J44" s="10" t="s">
        <v>19</v>
      </c>
    </row>
    <row r="45" s="1" customFormat="1" ht="29" customHeight="1" spans="1:10">
      <c r="A45" s="8">
        <v>40</v>
      </c>
      <c r="B45" s="9"/>
      <c r="C45" s="10" t="s">
        <v>102</v>
      </c>
      <c r="D45" s="11" t="s">
        <v>103</v>
      </c>
      <c r="E45" s="12" t="s">
        <v>17</v>
      </c>
      <c r="F45" s="13" t="s">
        <v>18</v>
      </c>
      <c r="G45" s="14">
        <v>1</v>
      </c>
      <c r="H45" s="15"/>
      <c r="I45" s="16">
        <f t="shared" si="1"/>
        <v>0</v>
      </c>
      <c r="J45" s="10" t="s">
        <v>19</v>
      </c>
    </row>
    <row r="46" s="1" customFormat="1" ht="29" customHeight="1" spans="1:10">
      <c r="A46" s="8">
        <v>41</v>
      </c>
      <c r="B46" s="9"/>
      <c r="C46" s="10" t="s">
        <v>104</v>
      </c>
      <c r="D46" s="11" t="s">
        <v>105</v>
      </c>
      <c r="E46" s="12" t="s">
        <v>17</v>
      </c>
      <c r="F46" s="13" t="s">
        <v>18</v>
      </c>
      <c r="G46" s="14">
        <v>1</v>
      </c>
      <c r="H46" s="15"/>
      <c r="I46" s="16">
        <f t="shared" si="1"/>
        <v>0</v>
      </c>
      <c r="J46" s="10" t="s">
        <v>19</v>
      </c>
    </row>
    <row r="47" s="1" customFormat="1" ht="29" customHeight="1" spans="1:10">
      <c r="A47" s="8">
        <v>42</v>
      </c>
      <c r="B47" s="9"/>
      <c r="C47" s="10" t="s">
        <v>106</v>
      </c>
      <c r="D47" s="11" t="s">
        <v>107</v>
      </c>
      <c r="E47" s="12" t="s">
        <v>17</v>
      </c>
      <c r="F47" s="13" t="s">
        <v>18</v>
      </c>
      <c r="G47" s="14">
        <v>2</v>
      </c>
      <c r="H47" s="15"/>
      <c r="I47" s="16">
        <f t="shared" si="1"/>
        <v>0</v>
      </c>
      <c r="J47" s="10" t="s">
        <v>108</v>
      </c>
    </row>
    <row r="48" s="1" customFormat="1" ht="29" customHeight="1" spans="1:10">
      <c r="A48" s="8">
        <v>43</v>
      </c>
      <c r="B48" s="9"/>
      <c r="C48" s="10" t="s">
        <v>109</v>
      </c>
      <c r="D48" s="11" t="s">
        <v>110</v>
      </c>
      <c r="E48" s="12" t="s">
        <v>17</v>
      </c>
      <c r="F48" s="13" t="s">
        <v>18</v>
      </c>
      <c r="G48" s="14">
        <v>1</v>
      </c>
      <c r="H48" s="15"/>
      <c r="I48" s="16">
        <f t="shared" si="1"/>
        <v>0</v>
      </c>
      <c r="J48" s="10" t="s">
        <v>111</v>
      </c>
    </row>
    <row r="49" s="1" customFormat="1" ht="29" customHeight="1" spans="1:10">
      <c r="A49" s="8">
        <v>44</v>
      </c>
      <c r="B49" s="9"/>
      <c r="C49" s="10" t="s">
        <v>112</v>
      </c>
      <c r="D49" s="11" t="s">
        <v>113</v>
      </c>
      <c r="E49" s="12" t="s">
        <v>17</v>
      </c>
      <c r="F49" s="13" t="s">
        <v>18</v>
      </c>
      <c r="G49" s="14">
        <v>2</v>
      </c>
      <c r="H49" s="15"/>
      <c r="I49" s="16">
        <f t="shared" si="1"/>
        <v>0</v>
      </c>
      <c r="J49" s="10" t="s">
        <v>65</v>
      </c>
    </row>
    <row r="50" s="1" customFormat="1" ht="29" customHeight="1" spans="1:10">
      <c r="A50" s="8">
        <v>45</v>
      </c>
      <c r="B50" s="9"/>
      <c r="C50" s="10" t="s">
        <v>114</v>
      </c>
      <c r="D50" s="11" t="s">
        <v>115</v>
      </c>
      <c r="E50" s="12" t="s">
        <v>17</v>
      </c>
      <c r="F50" s="13" t="s">
        <v>18</v>
      </c>
      <c r="G50" s="14">
        <v>2</v>
      </c>
      <c r="H50" s="15"/>
      <c r="I50" s="16">
        <f t="shared" si="1"/>
        <v>0</v>
      </c>
      <c r="J50" s="10" t="s">
        <v>65</v>
      </c>
    </row>
    <row r="51" s="1" customFormat="1" ht="29" customHeight="1" spans="1:10">
      <c r="A51" s="8">
        <v>46</v>
      </c>
      <c r="B51" s="9"/>
      <c r="C51" s="10" t="s">
        <v>116</v>
      </c>
      <c r="D51" s="11" t="s">
        <v>117</v>
      </c>
      <c r="E51" s="12" t="s">
        <v>17</v>
      </c>
      <c r="F51" s="13" t="s">
        <v>18</v>
      </c>
      <c r="G51" s="14">
        <v>1</v>
      </c>
      <c r="H51" s="15"/>
      <c r="I51" s="16">
        <f t="shared" si="1"/>
        <v>0</v>
      </c>
      <c r="J51" s="10" t="s">
        <v>65</v>
      </c>
    </row>
    <row r="52" s="1" customFormat="1" ht="29" customHeight="1" spans="1:10">
      <c r="A52" s="8">
        <v>47</v>
      </c>
      <c r="B52" s="9"/>
      <c r="C52" s="10" t="s">
        <v>118</v>
      </c>
      <c r="D52" s="11" t="s">
        <v>119</v>
      </c>
      <c r="E52" s="12" t="s">
        <v>17</v>
      </c>
      <c r="F52" s="13" t="s">
        <v>18</v>
      </c>
      <c r="G52" s="14">
        <v>5</v>
      </c>
      <c r="H52" s="15"/>
      <c r="I52" s="16">
        <f t="shared" si="1"/>
        <v>0</v>
      </c>
      <c r="J52" s="10" t="s">
        <v>62</v>
      </c>
    </row>
    <row r="53" s="1" customFormat="1" ht="29" customHeight="1" spans="1:10">
      <c r="A53" s="8">
        <v>48</v>
      </c>
      <c r="B53" s="9"/>
      <c r="C53" s="10" t="s">
        <v>120</v>
      </c>
      <c r="D53" s="11" t="s">
        <v>121</v>
      </c>
      <c r="E53" s="12" t="s">
        <v>17</v>
      </c>
      <c r="F53" s="13" t="s">
        <v>18</v>
      </c>
      <c r="G53" s="14">
        <v>1</v>
      </c>
      <c r="H53" s="15"/>
      <c r="I53" s="16">
        <f t="shared" si="1"/>
        <v>0</v>
      </c>
      <c r="J53" s="10" t="s">
        <v>122</v>
      </c>
    </row>
    <row r="54" s="1" customFormat="1" ht="29" customHeight="1" spans="1:10">
      <c r="A54" s="8">
        <v>49</v>
      </c>
      <c r="B54" s="9"/>
      <c r="C54" s="10" t="s">
        <v>123</v>
      </c>
      <c r="D54" s="11" t="s">
        <v>124</v>
      </c>
      <c r="E54" s="12" t="s">
        <v>17</v>
      </c>
      <c r="F54" s="13" t="s">
        <v>18</v>
      </c>
      <c r="G54" s="14">
        <v>4</v>
      </c>
      <c r="H54" s="15"/>
      <c r="I54" s="16">
        <f t="shared" si="1"/>
        <v>0</v>
      </c>
      <c r="J54" s="10" t="s">
        <v>122</v>
      </c>
    </row>
    <row r="55" s="1" customFormat="1" ht="29" customHeight="1" spans="1:10">
      <c r="A55" s="8">
        <v>50</v>
      </c>
      <c r="B55" s="9"/>
      <c r="C55" s="10" t="s">
        <v>125</v>
      </c>
      <c r="D55" s="11" t="s">
        <v>126</v>
      </c>
      <c r="E55" s="12" t="s">
        <v>17</v>
      </c>
      <c r="F55" s="13" t="s">
        <v>18</v>
      </c>
      <c r="G55" s="14">
        <v>1</v>
      </c>
      <c r="H55" s="15"/>
      <c r="I55" s="16">
        <f t="shared" si="1"/>
        <v>0</v>
      </c>
      <c r="J55" s="10" t="s">
        <v>19</v>
      </c>
    </row>
    <row r="56" s="1" customFormat="1" ht="29" customHeight="1" spans="1:10">
      <c r="A56" s="8">
        <v>51</v>
      </c>
      <c r="B56" s="9"/>
      <c r="C56" s="10" t="s">
        <v>127</v>
      </c>
      <c r="D56" s="11" t="s">
        <v>128</v>
      </c>
      <c r="E56" s="12" t="s">
        <v>17</v>
      </c>
      <c r="F56" s="13" t="s">
        <v>18</v>
      </c>
      <c r="G56" s="14">
        <v>1</v>
      </c>
      <c r="H56" s="15"/>
      <c r="I56" s="16">
        <f t="shared" si="1"/>
        <v>0</v>
      </c>
      <c r="J56" s="10" t="s">
        <v>111</v>
      </c>
    </row>
    <row r="57" s="1" customFormat="1" ht="29" customHeight="1" spans="1:10">
      <c r="A57" s="8">
        <v>52</v>
      </c>
      <c r="B57" s="9"/>
      <c r="C57" s="10" t="s">
        <v>129</v>
      </c>
      <c r="D57" s="11" t="s">
        <v>130</v>
      </c>
      <c r="E57" s="12" t="s">
        <v>17</v>
      </c>
      <c r="F57" s="13" t="s">
        <v>18</v>
      </c>
      <c r="G57" s="14">
        <v>1</v>
      </c>
      <c r="H57" s="15"/>
      <c r="I57" s="16">
        <f t="shared" si="1"/>
        <v>0</v>
      </c>
      <c r="J57" s="10" t="s">
        <v>111</v>
      </c>
    </row>
    <row r="58" s="1" customFormat="1" ht="29" customHeight="1" spans="1:10">
      <c r="A58" s="8">
        <v>53</v>
      </c>
      <c r="B58" s="9"/>
      <c r="C58" s="10" t="s">
        <v>131</v>
      </c>
      <c r="D58" s="11" t="s">
        <v>132</v>
      </c>
      <c r="E58" s="12" t="s">
        <v>17</v>
      </c>
      <c r="F58" s="13" t="s">
        <v>18</v>
      </c>
      <c r="G58" s="14">
        <v>2</v>
      </c>
      <c r="H58" s="15"/>
      <c r="I58" s="16">
        <f t="shared" si="1"/>
        <v>0</v>
      </c>
      <c r="J58" s="10" t="s">
        <v>108</v>
      </c>
    </row>
    <row r="59" s="1" customFormat="1" ht="29" customHeight="1" spans="1:10">
      <c r="A59" s="8">
        <v>54</v>
      </c>
      <c r="B59" s="9"/>
      <c r="C59" s="10" t="s">
        <v>133</v>
      </c>
      <c r="D59" s="11" t="s">
        <v>134</v>
      </c>
      <c r="E59" s="12" t="s">
        <v>17</v>
      </c>
      <c r="F59" s="13" t="s">
        <v>18</v>
      </c>
      <c r="G59" s="14">
        <v>1</v>
      </c>
      <c r="H59" s="15"/>
      <c r="I59" s="16">
        <f t="shared" si="1"/>
        <v>0</v>
      </c>
      <c r="J59" s="10" t="s">
        <v>65</v>
      </c>
    </row>
    <row r="60" s="1" customFormat="1" ht="29" customHeight="1" spans="1:10">
      <c r="A60" s="8">
        <v>55</v>
      </c>
      <c r="B60" s="9"/>
      <c r="C60" s="10" t="s">
        <v>135</v>
      </c>
      <c r="D60" s="11" t="s">
        <v>136</v>
      </c>
      <c r="E60" s="12" t="s">
        <v>17</v>
      </c>
      <c r="F60" s="13" t="s">
        <v>18</v>
      </c>
      <c r="G60" s="14">
        <v>1</v>
      </c>
      <c r="H60" s="15"/>
      <c r="I60" s="16">
        <f t="shared" si="1"/>
        <v>0</v>
      </c>
      <c r="J60" s="10" t="s">
        <v>65</v>
      </c>
    </row>
    <row r="61" s="1" customFormat="1" ht="29" customHeight="1" spans="1:10">
      <c r="A61" s="8">
        <v>56</v>
      </c>
      <c r="B61" s="9"/>
      <c r="C61" s="10" t="s">
        <v>137</v>
      </c>
      <c r="D61" s="11" t="s">
        <v>138</v>
      </c>
      <c r="E61" s="12" t="s">
        <v>17</v>
      </c>
      <c r="F61" s="13" t="s">
        <v>18</v>
      </c>
      <c r="G61" s="14">
        <v>2</v>
      </c>
      <c r="H61" s="15"/>
      <c r="I61" s="16">
        <f t="shared" si="1"/>
        <v>0</v>
      </c>
      <c r="J61" s="10" t="s">
        <v>65</v>
      </c>
    </row>
    <row r="62" s="1" customFormat="1" ht="29" customHeight="1" spans="1:10">
      <c r="A62" s="8">
        <v>57</v>
      </c>
      <c r="B62" s="9"/>
      <c r="C62" s="10" t="s">
        <v>139</v>
      </c>
      <c r="D62" s="11" t="s">
        <v>140</v>
      </c>
      <c r="E62" s="12" t="s">
        <v>17</v>
      </c>
      <c r="F62" s="13" t="s">
        <v>18</v>
      </c>
      <c r="G62" s="14">
        <v>1</v>
      </c>
      <c r="H62" s="15"/>
      <c r="I62" s="16">
        <f t="shared" si="1"/>
        <v>0</v>
      </c>
      <c r="J62" s="10" t="s">
        <v>65</v>
      </c>
    </row>
    <row r="63" s="1" customFormat="1" ht="29" customHeight="1" spans="1:10">
      <c r="A63" s="8">
        <v>58</v>
      </c>
      <c r="B63" s="9"/>
      <c r="C63" s="10" t="s">
        <v>141</v>
      </c>
      <c r="D63" s="11" t="s">
        <v>142</v>
      </c>
      <c r="E63" s="12" t="s">
        <v>17</v>
      </c>
      <c r="F63" s="13" t="s">
        <v>18</v>
      </c>
      <c r="G63" s="14">
        <v>1</v>
      </c>
      <c r="H63" s="15"/>
      <c r="I63" s="16">
        <f t="shared" si="1"/>
        <v>0</v>
      </c>
      <c r="J63" s="10" t="s">
        <v>65</v>
      </c>
    </row>
    <row r="64" s="1" customFormat="1" ht="29" customHeight="1" spans="1:10">
      <c r="A64" s="8">
        <v>59</v>
      </c>
      <c r="B64" s="9"/>
      <c r="C64" s="10" t="s">
        <v>143</v>
      </c>
      <c r="D64" s="11" t="s">
        <v>144</v>
      </c>
      <c r="E64" s="12" t="s">
        <v>17</v>
      </c>
      <c r="F64" s="13" t="s">
        <v>18</v>
      </c>
      <c r="G64" s="14">
        <v>1</v>
      </c>
      <c r="H64" s="15"/>
      <c r="I64" s="16">
        <f t="shared" si="1"/>
        <v>0</v>
      </c>
      <c r="J64" s="10" t="s">
        <v>65</v>
      </c>
    </row>
    <row r="65" s="1" customFormat="1" ht="29" customHeight="1" spans="1:10">
      <c r="A65" s="8">
        <v>60</v>
      </c>
      <c r="B65" s="9"/>
      <c r="C65" s="10" t="s">
        <v>145</v>
      </c>
      <c r="D65" s="11" t="s">
        <v>146</v>
      </c>
      <c r="E65" s="12" t="s">
        <v>17</v>
      </c>
      <c r="F65" s="13" t="s">
        <v>18</v>
      </c>
      <c r="G65" s="14">
        <v>1</v>
      </c>
      <c r="H65" s="15"/>
      <c r="I65" s="16">
        <f t="shared" si="1"/>
        <v>0</v>
      </c>
      <c r="J65" s="10" t="s">
        <v>65</v>
      </c>
    </row>
    <row r="66" s="1" customFormat="1" ht="29" customHeight="1" spans="1:10">
      <c r="A66" s="8">
        <v>61</v>
      </c>
      <c r="B66" s="9"/>
      <c r="C66" s="10" t="s">
        <v>147</v>
      </c>
      <c r="D66" s="11" t="s">
        <v>148</v>
      </c>
      <c r="E66" s="12" t="s">
        <v>17</v>
      </c>
      <c r="F66" s="13" t="s">
        <v>18</v>
      </c>
      <c r="G66" s="14">
        <v>2</v>
      </c>
      <c r="H66" s="15"/>
      <c r="I66" s="16">
        <f t="shared" si="1"/>
        <v>0</v>
      </c>
      <c r="J66" s="10" t="s">
        <v>65</v>
      </c>
    </row>
    <row r="67" s="1" customFormat="1" ht="29" customHeight="1" spans="1:10">
      <c r="A67" s="8">
        <v>62</v>
      </c>
      <c r="B67" s="9"/>
      <c r="C67" s="10" t="s">
        <v>149</v>
      </c>
      <c r="D67" s="11" t="s">
        <v>150</v>
      </c>
      <c r="E67" s="12" t="s">
        <v>17</v>
      </c>
      <c r="F67" s="13" t="s">
        <v>18</v>
      </c>
      <c r="G67" s="14">
        <v>1</v>
      </c>
      <c r="H67" s="15"/>
      <c r="I67" s="16">
        <f t="shared" si="1"/>
        <v>0</v>
      </c>
      <c r="J67" s="10" t="s">
        <v>65</v>
      </c>
    </row>
    <row r="68" s="1" customFormat="1" ht="29" customHeight="1" spans="1:10">
      <c r="A68" s="8">
        <v>63</v>
      </c>
      <c r="B68" s="9"/>
      <c r="C68" s="10" t="s">
        <v>151</v>
      </c>
      <c r="D68" s="11" t="s">
        <v>152</v>
      </c>
      <c r="E68" s="12" t="s">
        <v>17</v>
      </c>
      <c r="F68" s="13" t="s">
        <v>18</v>
      </c>
      <c r="G68" s="14">
        <v>1</v>
      </c>
      <c r="H68" s="15"/>
      <c r="I68" s="16">
        <f t="shared" si="1"/>
        <v>0</v>
      </c>
      <c r="J68" s="10" t="s">
        <v>122</v>
      </c>
    </row>
    <row r="69" s="1" customFormat="1" ht="29" customHeight="1" spans="1:10">
      <c r="A69" s="8">
        <v>64</v>
      </c>
      <c r="B69" s="9"/>
      <c r="C69" s="10" t="s">
        <v>153</v>
      </c>
      <c r="D69" s="11" t="s">
        <v>154</v>
      </c>
      <c r="E69" s="12" t="s">
        <v>17</v>
      </c>
      <c r="F69" s="13" t="s">
        <v>18</v>
      </c>
      <c r="G69" s="14">
        <v>5</v>
      </c>
      <c r="H69" s="15"/>
      <c r="I69" s="16">
        <f t="shared" si="1"/>
        <v>0</v>
      </c>
      <c r="J69" s="10" t="s">
        <v>122</v>
      </c>
    </row>
    <row r="70" s="1" customFormat="1" ht="29" customHeight="1" spans="1:10">
      <c r="A70" s="8">
        <v>65</v>
      </c>
      <c r="B70" s="9"/>
      <c r="C70" s="10" t="s">
        <v>155</v>
      </c>
      <c r="D70" s="11" t="s">
        <v>156</v>
      </c>
      <c r="E70" s="12" t="s">
        <v>17</v>
      </c>
      <c r="F70" s="13" t="s">
        <v>18</v>
      </c>
      <c r="G70" s="14">
        <v>1</v>
      </c>
      <c r="H70" s="15"/>
      <c r="I70" s="16">
        <f t="shared" si="1"/>
        <v>0</v>
      </c>
      <c r="J70" s="10" t="s">
        <v>122</v>
      </c>
    </row>
    <row r="71" s="1" customFormat="1" ht="29" customHeight="1" spans="1:10">
      <c r="A71" s="8">
        <v>66</v>
      </c>
      <c r="B71" s="9"/>
      <c r="C71" s="10" t="s">
        <v>157</v>
      </c>
      <c r="D71" s="11" t="s">
        <v>158</v>
      </c>
      <c r="E71" s="12" t="s">
        <v>17</v>
      </c>
      <c r="F71" s="13" t="s">
        <v>18</v>
      </c>
      <c r="G71" s="14">
        <v>1</v>
      </c>
      <c r="H71" s="15"/>
      <c r="I71" s="16">
        <f t="shared" ref="I71:I102" si="2">H71*G71</f>
        <v>0</v>
      </c>
      <c r="J71" s="10" t="s">
        <v>122</v>
      </c>
    </row>
    <row r="72" s="1" customFormat="1" ht="29" customHeight="1" spans="1:10">
      <c r="A72" s="8">
        <v>67</v>
      </c>
      <c r="B72" s="9"/>
      <c r="C72" s="10" t="s">
        <v>159</v>
      </c>
      <c r="D72" s="11" t="s">
        <v>160</v>
      </c>
      <c r="E72" s="12" t="s">
        <v>17</v>
      </c>
      <c r="F72" s="13" t="s">
        <v>18</v>
      </c>
      <c r="G72" s="14">
        <v>3</v>
      </c>
      <c r="H72" s="15"/>
      <c r="I72" s="16">
        <f t="shared" si="2"/>
        <v>0</v>
      </c>
      <c r="J72" s="10" t="s">
        <v>122</v>
      </c>
    </row>
    <row r="73" s="1" customFormat="1" ht="29" customHeight="1" spans="1:10">
      <c r="A73" s="8">
        <v>68</v>
      </c>
      <c r="B73" s="9"/>
      <c r="C73" s="10" t="s">
        <v>161</v>
      </c>
      <c r="D73" s="11" t="s">
        <v>162</v>
      </c>
      <c r="E73" s="12" t="s">
        <v>17</v>
      </c>
      <c r="F73" s="13" t="s">
        <v>18</v>
      </c>
      <c r="G73" s="14">
        <v>1</v>
      </c>
      <c r="H73" s="15"/>
      <c r="I73" s="16">
        <f t="shared" si="2"/>
        <v>0</v>
      </c>
      <c r="J73" s="10" t="s">
        <v>62</v>
      </c>
    </row>
    <row r="74" s="1" customFormat="1" ht="29" customHeight="1" spans="1:10">
      <c r="A74" s="8">
        <v>69</v>
      </c>
      <c r="B74" s="9"/>
      <c r="C74" s="10" t="s">
        <v>163</v>
      </c>
      <c r="D74" s="11" t="s">
        <v>164</v>
      </c>
      <c r="E74" s="12" t="s">
        <v>17</v>
      </c>
      <c r="F74" s="13" t="s">
        <v>18</v>
      </c>
      <c r="G74" s="14">
        <v>5</v>
      </c>
      <c r="H74" s="15"/>
      <c r="I74" s="16">
        <f t="shared" si="2"/>
        <v>0</v>
      </c>
      <c r="J74" s="10" t="s">
        <v>62</v>
      </c>
    </row>
    <row r="75" s="1" customFormat="1" ht="29" customHeight="1" spans="1:10">
      <c r="A75" s="8">
        <v>70</v>
      </c>
      <c r="B75" s="9"/>
      <c r="C75" s="10" t="s">
        <v>165</v>
      </c>
      <c r="D75" s="11" t="s">
        <v>166</v>
      </c>
      <c r="E75" s="12" t="s">
        <v>17</v>
      </c>
      <c r="F75" s="13" t="s">
        <v>18</v>
      </c>
      <c r="G75" s="14">
        <v>4</v>
      </c>
      <c r="H75" s="15"/>
      <c r="I75" s="16">
        <f t="shared" si="2"/>
        <v>0</v>
      </c>
      <c r="J75" s="10" t="s">
        <v>19</v>
      </c>
    </row>
    <row r="76" s="1" customFormat="1" ht="29" customHeight="1" spans="1:10">
      <c r="A76" s="8">
        <v>71</v>
      </c>
      <c r="B76" s="9"/>
      <c r="C76" s="10" t="s">
        <v>167</v>
      </c>
      <c r="D76" s="11" t="s">
        <v>168</v>
      </c>
      <c r="E76" s="12" t="s">
        <v>17</v>
      </c>
      <c r="F76" s="13" t="s">
        <v>18</v>
      </c>
      <c r="G76" s="14">
        <v>3</v>
      </c>
      <c r="H76" s="15"/>
      <c r="I76" s="16">
        <f t="shared" si="2"/>
        <v>0</v>
      </c>
      <c r="J76" s="10" t="s">
        <v>62</v>
      </c>
    </row>
    <row r="77" s="1" customFormat="1" ht="29" customHeight="1" spans="1:10">
      <c r="A77" s="8">
        <v>72</v>
      </c>
      <c r="B77" s="9"/>
      <c r="C77" s="10" t="s">
        <v>169</v>
      </c>
      <c r="D77" s="11" t="s">
        <v>170</v>
      </c>
      <c r="E77" s="12" t="s">
        <v>17</v>
      </c>
      <c r="F77" s="13" t="s">
        <v>18</v>
      </c>
      <c r="G77" s="17">
        <v>1</v>
      </c>
      <c r="H77" s="15"/>
      <c r="I77" s="16">
        <f t="shared" si="2"/>
        <v>0</v>
      </c>
      <c r="J77" s="10" t="s">
        <v>171</v>
      </c>
    </row>
    <row r="78" s="1" customFormat="1" ht="29" customHeight="1" spans="1:10">
      <c r="A78" s="8">
        <v>73</v>
      </c>
      <c r="B78" s="9"/>
      <c r="C78" s="10" t="s">
        <v>169</v>
      </c>
      <c r="D78" s="11" t="s">
        <v>172</v>
      </c>
      <c r="E78" s="12" t="s">
        <v>17</v>
      </c>
      <c r="F78" s="13" t="s">
        <v>18</v>
      </c>
      <c r="G78" s="17">
        <v>1</v>
      </c>
      <c r="H78" s="15"/>
      <c r="I78" s="16">
        <f t="shared" si="2"/>
        <v>0</v>
      </c>
      <c r="J78" s="10" t="s">
        <v>171</v>
      </c>
    </row>
    <row r="79" s="1" customFormat="1" ht="29" customHeight="1" spans="1:10">
      <c r="A79" s="8">
        <v>74</v>
      </c>
      <c r="B79" s="9"/>
      <c r="C79" s="10" t="s">
        <v>169</v>
      </c>
      <c r="D79" s="11" t="s">
        <v>173</v>
      </c>
      <c r="E79" s="12" t="s">
        <v>17</v>
      </c>
      <c r="F79" s="13" t="s">
        <v>18</v>
      </c>
      <c r="G79" s="17">
        <v>1</v>
      </c>
      <c r="H79" s="15"/>
      <c r="I79" s="16">
        <f t="shared" si="2"/>
        <v>0</v>
      </c>
      <c r="J79" s="10" t="s">
        <v>171</v>
      </c>
    </row>
    <row r="80" s="1" customFormat="1" ht="29" customHeight="1" spans="1:10">
      <c r="A80" s="8">
        <v>75</v>
      </c>
      <c r="B80" s="9"/>
      <c r="C80" s="10" t="s">
        <v>169</v>
      </c>
      <c r="D80" s="11" t="s">
        <v>174</v>
      </c>
      <c r="E80" s="12" t="s">
        <v>17</v>
      </c>
      <c r="F80" s="13" t="s">
        <v>18</v>
      </c>
      <c r="G80" s="14">
        <v>4</v>
      </c>
      <c r="H80" s="15"/>
      <c r="I80" s="16">
        <f t="shared" si="2"/>
        <v>0</v>
      </c>
      <c r="J80" s="10" t="s">
        <v>171</v>
      </c>
    </row>
    <row r="81" s="1" customFormat="1" ht="29" customHeight="1" spans="1:10">
      <c r="A81" s="8">
        <v>76</v>
      </c>
      <c r="B81" s="9"/>
      <c r="C81" s="10" t="s">
        <v>169</v>
      </c>
      <c r="D81" s="11" t="s">
        <v>175</v>
      </c>
      <c r="E81" s="12" t="s">
        <v>17</v>
      </c>
      <c r="F81" s="13" t="s">
        <v>18</v>
      </c>
      <c r="G81" s="14">
        <v>9</v>
      </c>
      <c r="H81" s="15"/>
      <c r="I81" s="16">
        <f t="shared" si="2"/>
        <v>0</v>
      </c>
      <c r="J81" s="10" t="s">
        <v>171</v>
      </c>
    </row>
    <row r="82" s="1" customFormat="1" ht="29" customHeight="1" spans="1:10">
      <c r="A82" s="8">
        <v>77</v>
      </c>
      <c r="B82" s="9"/>
      <c r="C82" s="10" t="s">
        <v>169</v>
      </c>
      <c r="D82" s="11" t="s">
        <v>176</v>
      </c>
      <c r="E82" s="12" t="s">
        <v>17</v>
      </c>
      <c r="F82" s="13" t="s">
        <v>18</v>
      </c>
      <c r="G82" s="14">
        <v>7</v>
      </c>
      <c r="H82" s="15"/>
      <c r="I82" s="16">
        <f t="shared" si="2"/>
        <v>0</v>
      </c>
      <c r="J82" s="10" t="s">
        <v>171</v>
      </c>
    </row>
    <row r="83" s="1" customFormat="1" ht="29" customHeight="1" spans="1:10">
      <c r="A83" s="8">
        <v>78</v>
      </c>
      <c r="B83" s="9"/>
      <c r="C83" s="10" t="s">
        <v>169</v>
      </c>
      <c r="D83" s="11" t="s">
        <v>177</v>
      </c>
      <c r="E83" s="12" t="s">
        <v>17</v>
      </c>
      <c r="F83" s="13" t="s">
        <v>18</v>
      </c>
      <c r="G83" s="14">
        <v>1</v>
      </c>
      <c r="H83" s="15"/>
      <c r="I83" s="16">
        <f t="shared" si="2"/>
        <v>0</v>
      </c>
      <c r="J83" s="10" t="s">
        <v>171</v>
      </c>
    </row>
    <row r="84" s="1" customFormat="1" ht="29" customHeight="1" spans="1:10">
      <c r="A84" s="8">
        <v>79</v>
      </c>
      <c r="B84" s="9"/>
      <c r="C84" s="10" t="s">
        <v>178</v>
      </c>
      <c r="D84" s="11" t="s">
        <v>179</v>
      </c>
      <c r="E84" s="12" t="s">
        <v>17</v>
      </c>
      <c r="F84" s="13" t="s">
        <v>18</v>
      </c>
      <c r="G84" s="14">
        <v>1</v>
      </c>
      <c r="H84" s="15"/>
      <c r="I84" s="16">
        <f t="shared" si="2"/>
        <v>0</v>
      </c>
      <c r="J84" s="10" t="s">
        <v>180</v>
      </c>
    </row>
    <row r="85" s="1" customFormat="1" ht="29" customHeight="1" spans="1:10">
      <c r="A85" s="8">
        <v>80</v>
      </c>
      <c r="B85" s="9"/>
      <c r="C85" s="10" t="s">
        <v>181</v>
      </c>
      <c r="D85" s="11" t="s">
        <v>182</v>
      </c>
      <c r="E85" s="12" t="s">
        <v>17</v>
      </c>
      <c r="F85" s="13" t="s">
        <v>18</v>
      </c>
      <c r="G85" s="14">
        <v>2</v>
      </c>
      <c r="H85" s="15"/>
      <c r="I85" s="16">
        <f t="shared" si="2"/>
        <v>0</v>
      </c>
      <c r="J85" s="10" t="s">
        <v>108</v>
      </c>
    </row>
    <row r="86" s="1" customFormat="1" ht="29" customHeight="1" spans="1:10">
      <c r="A86" s="8">
        <v>81</v>
      </c>
      <c r="B86" s="9"/>
      <c r="C86" s="10" t="s">
        <v>183</v>
      </c>
      <c r="D86" s="11" t="s">
        <v>184</v>
      </c>
      <c r="E86" s="12" t="s">
        <v>17</v>
      </c>
      <c r="F86" s="13" t="s">
        <v>18</v>
      </c>
      <c r="G86" s="14">
        <v>2</v>
      </c>
      <c r="H86" s="15"/>
      <c r="I86" s="16">
        <f t="shared" si="2"/>
        <v>0</v>
      </c>
      <c r="J86" s="10" t="s">
        <v>185</v>
      </c>
    </row>
    <row r="87" s="1" customFormat="1" ht="29" customHeight="1" spans="1:10">
      <c r="A87" s="8">
        <v>82</v>
      </c>
      <c r="B87" s="9"/>
      <c r="C87" s="10" t="s">
        <v>186</v>
      </c>
      <c r="D87" s="11" t="s">
        <v>187</v>
      </c>
      <c r="E87" s="12" t="s">
        <v>17</v>
      </c>
      <c r="F87" s="13" t="s">
        <v>18</v>
      </c>
      <c r="G87" s="14">
        <v>1</v>
      </c>
      <c r="H87" s="15"/>
      <c r="I87" s="16">
        <f t="shared" si="2"/>
        <v>0</v>
      </c>
      <c r="J87" s="10" t="s">
        <v>27</v>
      </c>
    </row>
    <row r="88" s="1" customFormat="1" ht="29" customHeight="1" spans="1:10">
      <c r="A88" s="8">
        <v>83</v>
      </c>
      <c r="B88" s="9"/>
      <c r="C88" s="10" t="s">
        <v>188</v>
      </c>
      <c r="D88" s="11" t="s">
        <v>189</v>
      </c>
      <c r="E88" s="12" t="s">
        <v>17</v>
      </c>
      <c r="F88" s="13" t="s">
        <v>18</v>
      </c>
      <c r="G88" s="14">
        <v>3</v>
      </c>
      <c r="H88" s="15"/>
      <c r="I88" s="16">
        <f t="shared" si="2"/>
        <v>0</v>
      </c>
      <c r="J88" s="10" t="s">
        <v>19</v>
      </c>
    </row>
    <row r="89" s="1" customFormat="1" ht="29" customHeight="1" spans="1:10">
      <c r="A89" s="8">
        <v>84</v>
      </c>
      <c r="B89" s="9"/>
      <c r="C89" s="10" t="s">
        <v>190</v>
      </c>
      <c r="D89" s="11" t="s">
        <v>191</v>
      </c>
      <c r="E89" s="12" t="s">
        <v>17</v>
      </c>
      <c r="F89" s="13" t="s">
        <v>18</v>
      </c>
      <c r="G89" s="14">
        <v>1</v>
      </c>
      <c r="H89" s="15"/>
      <c r="I89" s="16">
        <f t="shared" si="2"/>
        <v>0</v>
      </c>
      <c r="J89" s="10" t="s">
        <v>19</v>
      </c>
    </row>
    <row r="90" s="1" customFormat="1" ht="29" customHeight="1" spans="1:10">
      <c r="A90" s="8">
        <v>85</v>
      </c>
      <c r="B90" s="9"/>
      <c r="C90" s="10" t="s">
        <v>192</v>
      </c>
      <c r="D90" s="11" t="s">
        <v>193</v>
      </c>
      <c r="E90" s="12" t="s">
        <v>17</v>
      </c>
      <c r="F90" s="13" t="s">
        <v>18</v>
      </c>
      <c r="G90" s="14">
        <v>1</v>
      </c>
      <c r="H90" s="15"/>
      <c r="I90" s="16">
        <f t="shared" si="2"/>
        <v>0</v>
      </c>
      <c r="J90" s="10" t="s">
        <v>19</v>
      </c>
    </row>
    <row r="91" s="1" customFormat="1" ht="29" customHeight="1" spans="1:10">
      <c r="A91" s="8">
        <v>86</v>
      </c>
      <c r="B91" s="9"/>
      <c r="C91" s="10" t="s">
        <v>194</v>
      </c>
      <c r="D91" s="11" t="s">
        <v>195</v>
      </c>
      <c r="E91" s="12" t="s">
        <v>17</v>
      </c>
      <c r="F91" s="13" t="s">
        <v>18</v>
      </c>
      <c r="G91" s="14">
        <v>1</v>
      </c>
      <c r="H91" s="15"/>
      <c r="I91" s="16">
        <f t="shared" si="2"/>
        <v>0</v>
      </c>
      <c r="J91" s="10" t="s">
        <v>196</v>
      </c>
    </row>
    <row r="92" s="1" customFormat="1" ht="29" customHeight="1" spans="1:10">
      <c r="A92" s="8">
        <v>87</v>
      </c>
      <c r="B92" s="9"/>
      <c r="C92" s="10" t="s">
        <v>197</v>
      </c>
      <c r="D92" s="11" t="s">
        <v>198</v>
      </c>
      <c r="E92" s="12" t="s">
        <v>17</v>
      </c>
      <c r="F92" s="13" t="s">
        <v>18</v>
      </c>
      <c r="G92" s="14">
        <v>1</v>
      </c>
      <c r="H92" s="15"/>
      <c r="I92" s="16">
        <f t="shared" si="2"/>
        <v>0</v>
      </c>
      <c r="J92" s="10" t="s">
        <v>196</v>
      </c>
    </row>
    <row r="93" s="1" customFormat="1" ht="29" customHeight="1" spans="1:10">
      <c r="A93" s="8">
        <v>88</v>
      </c>
      <c r="B93" s="9"/>
      <c r="C93" s="10" t="s">
        <v>199</v>
      </c>
      <c r="D93" s="11" t="s">
        <v>200</v>
      </c>
      <c r="E93" s="12" t="s">
        <v>17</v>
      </c>
      <c r="F93" s="13" t="s">
        <v>18</v>
      </c>
      <c r="G93" s="14">
        <v>2</v>
      </c>
      <c r="H93" s="15"/>
      <c r="I93" s="16">
        <f t="shared" si="2"/>
        <v>0</v>
      </c>
      <c r="J93" s="10" t="s">
        <v>201</v>
      </c>
    </row>
    <row r="94" s="1" customFormat="1" ht="29" customHeight="1" spans="1:10">
      <c r="A94" s="8">
        <v>89</v>
      </c>
      <c r="B94" s="9"/>
      <c r="C94" s="10" t="s">
        <v>202</v>
      </c>
      <c r="D94" s="11" t="s">
        <v>203</v>
      </c>
      <c r="E94" s="12" t="s">
        <v>17</v>
      </c>
      <c r="F94" s="13" t="s">
        <v>18</v>
      </c>
      <c r="G94" s="14">
        <v>1</v>
      </c>
      <c r="H94" s="15"/>
      <c r="I94" s="16">
        <f t="shared" si="2"/>
        <v>0</v>
      </c>
      <c r="J94" s="10" t="s">
        <v>204</v>
      </c>
    </row>
    <row r="95" s="1" customFormat="1" ht="29" customHeight="1" spans="1:10">
      <c r="A95" s="8">
        <v>90</v>
      </c>
      <c r="B95" s="9"/>
      <c r="C95" s="10" t="s">
        <v>205</v>
      </c>
      <c r="D95" s="11" t="s">
        <v>206</v>
      </c>
      <c r="E95" s="12" t="s">
        <v>17</v>
      </c>
      <c r="F95" s="13" t="s">
        <v>18</v>
      </c>
      <c r="G95" s="14">
        <v>1</v>
      </c>
      <c r="H95" s="15"/>
      <c r="I95" s="16">
        <f t="shared" si="2"/>
        <v>0</v>
      </c>
      <c r="J95" s="10" t="s">
        <v>204</v>
      </c>
    </row>
    <row r="96" s="1" customFormat="1" ht="29" customHeight="1" spans="1:10">
      <c r="A96" s="8">
        <v>91</v>
      </c>
      <c r="B96" s="9"/>
      <c r="C96" s="10" t="s">
        <v>169</v>
      </c>
      <c r="D96" s="11" t="s">
        <v>207</v>
      </c>
      <c r="E96" s="12" t="s">
        <v>17</v>
      </c>
      <c r="F96" s="13" t="s">
        <v>18</v>
      </c>
      <c r="G96" s="14">
        <v>2</v>
      </c>
      <c r="H96" s="15"/>
      <c r="I96" s="16">
        <f t="shared" si="2"/>
        <v>0</v>
      </c>
      <c r="J96" s="10" t="s">
        <v>54</v>
      </c>
    </row>
    <row r="97" s="1" customFormat="1" ht="29" customHeight="1" spans="1:10">
      <c r="A97" s="8">
        <v>92</v>
      </c>
      <c r="B97" s="9"/>
      <c r="C97" s="10" t="s">
        <v>208</v>
      </c>
      <c r="D97" s="11" t="s">
        <v>209</v>
      </c>
      <c r="E97" s="12" t="s">
        <v>17</v>
      </c>
      <c r="F97" s="13" t="s">
        <v>18</v>
      </c>
      <c r="G97" s="14">
        <v>1</v>
      </c>
      <c r="H97" s="15"/>
      <c r="I97" s="16">
        <f t="shared" si="2"/>
        <v>0</v>
      </c>
      <c r="J97" s="10" t="s">
        <v>171</v>
      </c>
    </row>
    <row r="98" s="1" customFormat="1" ht="29" customHeight="1" spans="1:10">
      <c r="A98" s="8">
        <v>93</v>
      </c>
      <c r="B98" s="9"/>
      <c r="C98" s="10" t="s">
        <v>210</v>
      </c>
      <c r="D98" s="11" t="s">
        <v>211</v>
      </c>
      <c r="E98" s="12" t="s">
        <v>17</v>
      </c>
      <c r="F98" s="13" t="s">
        <v>18</v>
      </c>
      <c r="G98" s="14">
        <v>2</v>
      </c>
      <c r="H98" s="15"/>
      <c r="I98" s="16">
        <f t="shared" si="2"/>
        <v>0</v>
      </c>
      <c r="J98" s="10" t="s">
        <v>212</v>
      </c>
    </row>
    <row r="99" s="1" customFormat="1" ht="29" customHeight="1" spans="1:10">
      <c r="A99" s="8">
        <v>94</v>
      </c>
      <c r="B99" s="9"/>
      <c r="C99" s="10" t="s">
        <v>169</v>
      </c>
      <c r="D99" s="11" t="s">
        <v>213</v>
      </c>
      <c r="E99" s="12" t="s">
        <v>17</v>
      </c>
      <c r="F99" s="13" t="s">
        <v>18</v>
      </c>
      <c r="G99" s="14">
        <v>4</v>
      </c>
      <c r="H99" s="15"/>
      <c r="I99" s="16">
        <f t="shared" si="2"/>
        <v>0</v>
      </c>
      <c r="J99" s="10" t="s">
        <v>214</v>
      </c>
    </row>
    <row r="100" s="1" customFormat="1" ht="29" customHeight="1" spans="1:10">
      <c r="A100" s="8">
        <v>95</v>
      </c>
      <c r="B100" s="9"/>
      <c r="C100" s="10" t="s">
        <v>169</v>
      </c>
      <c r="D100" s="11" t="s">
        <v>215</v>
      </c>
      <c r="E100" s="12" t="s">
        <v>17</v>
      </c>
      <c r="F100" s="13" t="s">
        <v>18</v>
      </c>
      <c r="G100" s="14">
        <v>4</v>
      </c>
      <c r="H100" s="15"/>
      <c r="I100" s="16">
        <f t="shared" si="2"/>
        <v>0</v>
      </c>
      <c r="J100" s="10" t="s">
        <v>214</v>
      </c>
    </row>
    <row r="101" s="1" customFormat="1" ht="29" customHeight="1" spans="1:10">
      <c r="A101" s="8">
        <v>96</v>
      </c>
      <c r="B101" s="9"/>
      <c r="C101" s="10" t="s">
        <v>169</v>
      </c>
      <c r="D101" s="11" t="s">
        <v>216</v>
      </c>
      <c r="E101" s="12" t="s">
        <v>17</v>
      </c>
      <c r="F101" s="13" t="s">
        <v>18</v>
      </c>
      <c r="G101" s="14">
        <v>1</v>
      </c>
      <c r="H101" s="15"/>
      <c r="I101" s="16">
        <f t="shared" si="2"/>
        <v>0</v>
      </c>
      <c r="J101" s="10" t="s">
        <v>171</v>
      </c>
    </row>
    <row r="102" s="1" customFormat="1" ht="29" customHeight="1" spans="1:10">
      <c r="A102" s="8">
        <v>97</v>
      </c>
      <c r="B102" s="9"/>
      <c r="C102" s="10" t="s">
        <v>217</v>
      </c>
      <c r="D102" s="11" t="s">
        <v>218</v>
      </c>
      <c r="E102" s="12" t="s">
        <v>17</v>
      </c>
      <c r="F102" s="13" t="s">
        <v>18</v>
      </c>
      <c r="G102" s="14">
        <v>1</v>
      </c>
      <c r="H102" s="15"/>
      <c r="I102" s="16">
        <f t="shared" si="2"/>
        <v>0</v>
      </c>
      <c r="J102" s="10" t="s">
        <v>204</v>
      </c>
    </row>
    <row r="103" s="1" customFormat="1" ht="29" customHeight="1" spans="1:10">
      <c r="A103" s="8">
        <v>98</v>
      </c>
      <c r="B103" s="9"/>
      <c r="C103" s="10" t="s">
        <v>219</v>
      </c>
      <c r="D103" s="11" t="s">
        <v>220</v>
      </c>
      <c r="E103" s="12" t="s">
        <v>17</v>
      </c>
      <c r="F103" s="13" t="s">
        <v>18</v>
      </c>
      <c r="G103" s="14">
        <v>1</v>
      </c>
      <c r="H103" s="15"/>
      <c r="I103" s="16">
        <f>H103*G103</f>
        <v>0</v>
      </c>
      <c r="J103" s="10" t="s">
        <v>171</v>
      </c>
    </row>
    <row r="104" s="1" customFormat="1" ht="29" customHeight="1" spans="1:10">
      <c r="A104" s="8">
        <v>99</v>
      </c>
      <c r="B104" s="9"/>
      <c r="C104" s="10" t="s">
        <v>221</v>
      </c>
      <c r="D104" s="11" t="s">
        <v>222</v>
      </c>
      <c r="E104" s="12" t="s">
        <v>17</v>
      </c>
      <c r="F104" s="13" t="s">
        <v>18</v>
      </c>
      <c r="G104" s="14">
        <v>2</v>
      </c>
      <c r="H104" s="15"/>
      <c r="I104" s="16">
        <f>H104*G104</f>
        <v>0</v>
      </c>
      <c r="J104" s="10" t="s">
        <v>19</v>
      </c>
    </row>
    <row r="105" ht="25" customHeight="1" spans="1:10">
      <c r="A105" s="18" t="str">
        <f>"总价:"&amp;I105&amp;"（大写："&amp;IF(I105=0,"",IF(ABS(I105)&lt;0.995,"",TEXT(INT(ROUND(ABS(I105),2)),"[DBNum2]")&amp;"元")&amp;IF(RIGHT(TEXT(I105,".00"),2)*1=0,IF(ABS(I105)&lt;0.005,"","整"),TEXT(IF(ABS(I105)&lt;0.095,"",LEFT(RIGHT(TEXT(I105,".00"),2))),"[dbnum2]")&amp;IF(LEFT(RIGHT(TEXT(I105,".00"),2))*1=0,"","角")&amp;IF(RIGHT(TEXT(I105,".00"))*1=0,"整",TEXT(RIGHT(TEXT(I105,".00")),"[dbnum2]")&amp;"分")))&amp;")"</f>
        <v>总价:0（大写：)</v>
      </c>
      <c r="B105" s="18"/>
      <c r="C105" s="18"/>
      <c r="D105" s="18"/>
      <c r="E105" s="18"/>
      <c r="F105" s="18"/>
      <c r="G105" s="19" t="s">
        <v>223</v>
      </c>
      <c r="H105" s="19"/>
      <c r="I105" s="25">
        <f>SUM(I6:I104)</f>
        <v>0</v>
      </c>
      <c r="J105" s="25"/>
    </row>
    <row r="106" ht="25" customHeight="1" spans="1:10">
      <c r="A106" s="18"/>
      <c r="B106" s="18"/>
      <c r="C106" s="18"/>
      <c r="D106" s="18"/>
      <c r="E106" s="18"/>
      <c r="F106" s="18"/>
      <c r="G106" s="19" t="s">
        <v>224</v>
      </c>
      <c r="H106" s="19"/>
      <c r="I106" s="26">
        <v>0</v>
      </c>
      <c r="J106" s="27"/>
    </row>
    <row r="107" ht="25" customHeight="1" spans="1:10">
      <c r="A107" s="18"/>
      <c r="B107" s="18"/>
      <c r="C107" s="18"/>
      <c r="D107" s="18"/>
      <c r="E107" s="18"/>
      <c r="F107" s="18"/>
      <c r="G107" s="20" t="s">
        <v>225</v>
      </c>
      <c r="H107" s="20"/>
      <c r="I107" s="28">
        <f>I105/(1+I106)</f>
        <v>0</v>
      </c>
      <c r="J107" s="28"/>
    </row>
    <row r="108" ht="82.5" customHeight="1" spans="1:10">
      <c r="A108" s="21" t="s">
        <v>226</v>
      </c>
      <c r="B108" s="21"/>
      <c r="C108" s="21"/>
      <c r="D108" s="20"/>
      <c r="E108" s="20"/>
      <c r="F108" s="20"/>
      <c r="G108" s="21"/>
      <c r="H108" s="21"/>
      <c r="I108" s="21"/>
      <c r="J108" s="21"/>
    </row>
    <row r="109" ht="35.1" customHeight="1" spans="1:10">
      <c r="A109" s="22" t="s">
        <v>227</v>
      </c>
      <c r="B109" s="22"/>
      <c r="C109" s="22"/>
      <c r="D109" s="22"/>
      <c r="E109" s="22"/>
      <c r="F109" s="22"/>
      <c r="G109" s="22" t="s">
        <v>228</v>
      </c>
      <c r="H109" s="22"/>
      <c r="I109" s="22"/>
      <c r="J109" s="22"/>
    </row>
    <row r="110" ht="35.1" customHeight="1" spans="1:10">
      <c r="A110" s="23" t="s">
        <v>229</v>
      </c>
      <c r="B110" s="23"/>
      <c r="C110" s="23"/>
      <c r="D110" s="23"/>
      <c r="E110" s="23"/>
      <c r="F110" s="23"/>
      <c r="G110" s="23" t="s">
        <v>230</v>
      </c>
      <c r="H110" s="23"/>
      <c r="I110" s="23"/>
      <c r="J110" s="23"/>
    </row>
    <row r="111" ht="35.1" customHeight="1" spans="1:10">
      <c r="A111" s="23" t="s">
        <v>231</v>
      </c>
      <c r="B111" s="23"/>
      <c r="C111" s="23"/>
      <c r="D111" s="23"/>
      <c r="E111" s="23"/>
      <c r="F111" s="23"/>
      <c r="G111" s="23" t="s">
        <v>232</v>
      </c>
      <c r="H111" s="23"/>
      <c r="I111" s="23"/>
      <c r="J111" s="23"/>
    </row>
    <row r="112" ht="35.1" customHeight="1" spans="1:10">
      <c r="A112" s="23" t="s">
        <v>233</v>
      </c>
      <c r="B112" s="23"/>
      <c r="C112" s="23"/>
      <c r="D112" s="23"/>
      <c r="E112" s="23"/>
      <c r="F112" s="23"/>
      <c r="G112" s="24" t="s">
        <v>234</v>
      </c>
      <c r="H112" s="24"/>
      <c r="I112" s="24"/>
      <c r="J112" s="24"/>
    </row>
  </sheetData>
  <protectedRanges>
    <protectedRange sqref="F17:F28" name="区域1"/>
  </protectedRanges>
  <mergeCells count="21">
    <mergeCell ref="A1:J1"/>
    <mergeCell ref="A2:J2"/>
    <mergeCell ref="A3:J3"/>
    <mergeCell ref="A4:J4"/>
    <mergeCell ref="G105:H105"/>
    <mergeCell ref="I105:J105"/>
    <mergeCell ref="G106:H106"/>
    <mergeCell ref="I106:J106"/>
    <mergeCell ref="G107:H107"/>
    <mergeCell ref="I107:J107"/>
    <mergeCell ref="A108:J108"/>
    <mergeCell ref="A109:D109"/>
    <mergeCell ref="G109:J109"/>
    <mergeCell ref="A110:D110"/>
    <mergeCell ref="G110:J110"/>
    <mergeCell ref="A111:D111"/>
    <mergeCell ref="G111:J111"/>
    <mergeCell ref="A112:D112"/>
    <mergeCell ref="G112:J112"/>
    <mergeCell ref="B6:B104"/>
    <mergeCell ref="A105:F107"/>
  </mergeCells>
  <pageMargins left="0.699305555555556" right="0.699305555555556" top="0.75" bottom="0.75" header="0.3" footer="0.3"/>
  <pageSetup paperSize="9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 Microsoft Excel 97-2003 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2018-01-26T01:44:00Z</dcterms:created>
  <cp:lastPrinted>2018-01-26T01:20:00Z</cp:lastPrinted>
  <dcterms:modified xsi:type="dcterms:W3CDTF">2019-06-28T01:34:21Z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