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600" windowHeight="9765"/>
  </bookViews>
  <sheets>
    <sheet name="报价单" sheetId="8" r:id="rId1"/>
  </sheets>
  <externalReferences>
    <externalReference r:id="rId2"/>
  </externalReferences>
  <definedNames>
    <definedName name="客户">[1]客户!$A$1:$A$65536</definedName>
  </definedNames>
  <calcPr calcId="144525" concurrentCalc="0"/>
</workbook>
</file>

<file path=xl/calcChain.xml><?xml version="1.0" encoding="utf-8"?>
<calcChain xmlns="http://schemas.openxmlformats.org/spreadsheetml/2006/main">
  <c r="K2" i="8" l="1"/>
  <c r="K3" i="8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</calcChain>
</file>

<file path=xl/sharedStrings.xml><?xml version="1.0" encoding="utf-8"?>
<sst xmlns="http://schemas.openxmlformats.org/spreadsheetml/2006/main" count="92" uniqueCount="70">
  <si>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</si>
  <si>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</si>
  <si>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</si>
  <si>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</si>
  <si>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</si>
  <si>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</si>
  <si>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</si>
  <si>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形式</t>
  </si>
  <si>
    <t>天数</t>
  </si>
  <si>
    <t>价格</t>
  </si>
  <si>
    <t>备注</t>
  </si>
  <si>
    <t>玩偶熊</t>
  </si>
  <si>
    <t>毛绒</t>
  </si>
  <si>
    <t>高160cm</t>
  </si>
  <si>
    <t>套</t>
  </si>
  <si>
    <t>购买</t>
  </si>
  <si>
    <t>E级车后备箱布置</t>
  </si>
  <si>
    <t>INS LED灯布置</t>
  </si>
  <si>
    <t>定制</t>
  </si>
  <si>
    <t>E级车车头布置</t>
  </si>
  <si>
    <t>心形 红色玫瑰鲜花</t>
  </si>
  <si>
    <t>100*100cm</t>
  </si>
  <si>
    <t>盒装玫瑰花</t>
  </si>
  <si>
    <t>红色玫瑰花</t>
  </si>
  <si>
    <t>盒</t>
  </si>
  <si>
    <t>单支玫瑰花</t>
  </si>
  <si>
    <t>鲜花，含硬纸板包装</t>
  </si>
  <si>
    <t>支</t>
  </si>
  <si>
    <t>波波球装饰</t>
  </si>
  <si>
    <t>金蛋</t>
  </si>
  <si>
    <t>20公分</t>
  </si>
  <si>
    <t>45枚</t>
  </si>
  <si>
    <t>箱</t>
  </si>
  <si>
    <t>圆形地毯</t>
  </si>
  <si>
    <t>200*200cm</t>
  </si>
  <si>
    <t>个</t>
  </si>
  <si>
    <t>接待台气球装饰
前台+售后</t>
  </si>
  <si>
    <t>主背景板画面</t>
  </si>
  <si>
    <t>KT板裱写真画面</t>
  </si>
  <si>
    <t>228*450cm</t>
  </si>
  <si>
    <t>平米</t>
  </si>
  <si>
    <t>制作</t>
  </si>
  <si>
    <t>背板画面</t>
  </si>
  <si>
    <t>黑胶车贴</t>
  </si>
  <si>
    <t>240*302cm</t>
  </si>
  <si>
    <t>前台接待画面</t>
  </si>
  <si>
    <t>相纸画面</t>
  </si>
  <si>
    <t>98*400cm</t>
  </si>
  <si>
    <t>张</t>
  </si>
  <si>
    <t>售后接待台画面</t>
  </si>
  <si>
    <t>98*267cm</t>
  </si>
  <si>
    <t>美甲</t>
  </si>
  <si>
    <t>人</t>
  </si>
  <si>
    <t>出场</t>
  </si>
  <si>
    <t>大提琴</t>
  </si>
  <si>
    <t>茶歇</t>
  </si>
  <si>
    <t>含矿泉水、苏打水、可乐、精美茶歇等</t>
  </si>
  <si>
    <t>项</t>
  </si>
  <si>
    <t>人工</t>
  </si>
  <si>
    <t>拆卸</t>
  </si>
  <si>
    <t>运费</t>
  </si>
  <si>
    <t>往返</t>
  </si>
  <si>
    <t>小计RMB（元）</t>
  </si>
  <si>
    <t>合计（元）</t>
  </si>
  <si>
    <t>19朵</t>
    <phoneticPr fontId="12" type="noConversion"/>
  </si>
  <si>
    <t>长毛地毯、大提琴使用</t>
    <phoneticPr fontId="12" type="noConversion"/>
  </si>
  <si>
    <t>农夫山泉380ml，可乐300ml，苏打水350ml各48瓶，茶歇40人份</t>
    <phoneticPr fontId="12" type="noConversion"/>
  </si>
  <si>
    <t>税点</t>
    <phoneticPr fontId="12" type="noConversion"/>
  </si>
  <si>
    <t>包含服装，椅子</t>
    <phoneticPr fontId="12" type="noConversion"/>
  </si>
  <si>
    <t>美甲师一名，助理一名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</si>
</sst>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  <scheme val="minor"/>
    </font>
    <font>
      <sz val="22"/>
      <color rgb="FFFF0000"/>
      <name val="宋体"/>
      <family val="3"/>
      <charset val="134"/>
      <scheme val="minor"/>
    </font>
    <font>
      <sz val="14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 tint="-0.14981536301767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9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1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7" fontId="7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4" fillId="2" borderId="4" xfId="13" applyFont="1" applyFill="1" applyBorder="1" applyAlignment="1">
      <alignment horizontal="center" vertical="center" wrapText="1"/>
    </xf>
    <xf numFmtId="0" fontId="4" fillId="2" borderId="5" xfId="13" applyFont="1" applyFill="1" applyBorder="1" applyAlignment="1">
      <alignment horizontal="center" vertical="center" wrapText="1"/>
    </xf>
    <xf numFmtId="0" fontId="4" fillId="3" borderId="4" xfId="13" applyFont="1" applyFill="1" applyBorder="1" applyAlignment="1">
      <alignment vertical="center" wrapText="1"/>
    </xf>
    <xf numFmtId="0" fontId="4" fillId="2" borderId="1" xfId="13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4" borderId="1" xfId="13" applyFont="1" applyFill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4" fillId="3" borderId="7" xfId="13" applyFont="1" applyFill="1" applyBorder="1" applyAlignment="1">
      <alignment vertical="center" wrapText="1"/>
    </xf>
    <xf numFmtId="176" fontId="3" fillId="4" borderId="4" xfId="13" applyNumberFormat="1" applyFont="1" applyFill="1" applyBorder="1" applyAlignment="1">
      <alignment horizontal="center" vertical="center"/>
    </xf>
    <xf numFmtId="0" fontId="5" fillId="4" borderId="4" xfId="13" applyFont="1" applyFill="1" applyBorder="1" applyAlignment="1">
      <alignment horizontal="center" vertical="center" wrapText="1"/>
    </xf>
    <xf numFmtId="176" fontId="3" fillId="4" borderId="4" xfId="13" applyNumberFormat="1" applyFont="1" applyFill="1" applyBorder="1" applyAlignment="1">
      <alignment horizontal="center" vertical="center"/>
    </xf>
    <xf numFmtId="176" fontId="3" fillId="4" borderId="1" xfId="13" applyNumberFormat="1" applyFont="1" applyFill="1" applyBorder="1" applyAlignment="1">
      <alignment horizontal="center" vertical="center"/>
    </xf>
    <xf numFmtId="0" fontId="4" fillId="3" borderId="6" xfId="13" applyFont="1" applyFill="1" applyBorder="1" applyAlignment="1">
      <alignment vertical="center" wrapText="1"/>
    </xf>
    <xf numFmtId="0" fontId="3" fillId="4" borderId="4" xfId="13" applyNumberFormat="1" applyFont="1" applyFill="1" applyBorder="1" applyAlignment="1">
      <alignment horizontal="center" vertical="center"/>
    </xf>
    <xf numFmtId="0" fontId="4" fillId="3" borderId="8" xfId="13" applyFont="1" applyFill="1" applyBorder="1" applyAlignment="1">
      <alignment vertical="center" wrapText="1"/>
    </xf>
    <xf numFmtId="40" fontId="5" fillId="4" borderId="5" xfId="13" applyNumberFormat="1" applyFont="1" applyFill="1" applyBorder="1" applyAlignment="1">
      <alignment horizontal="center" vertical="center" wrapText="1"/>
    </xf>
    <xf numFmtId="0" fontId="3" fillId="4" borderId="4" xfId="13" applyNumberFormat="1" applyFont="1" applyFill="1" applyBorder="1" applyAlignment="1">
      <alignment horizontal="center" vertical="center"/>
    </xf>
    <xf numFmtId="0" fontId="3" fillId="4" borderId="1" xfId="13" applyNumberFormat="1" applyFont="1" applyFill="1" applyBorder="1" applyAlignment="1">
      <alignment horizontal="center" vertical="center"/>
    </xf>
    <xf numFmtId="40" fontId="2" fillId="5" borderId="1" xfId="13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40" fontId="2" fillId="5" borderId="5" xfId="13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4" fillId="4" borderId="1" xfId="13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0" fontId="3" fillId="5" borderId="3" xfId="13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0" fontId="3" fillId="5" borderId="1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714375</xdr:colOff>
      <xdr:row>7</xdr:row>
      <xdr:rowOff>88265</xdr:rowOff>
    </xdr:from>
    <xdr:to>
      <xdr:col>12</xdr:col>
      <xdr:colOff>1880235</xdr:colOff>
      <xdr:row>7</xdr:row>
      <xdr:rowOff>1242060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751175" y="12067540"/>
          <a:ext cx="1165860" cy="1153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618490</xdr:colOff>
      <xdr:row>6</xdr:row>
      <xdr:rowOff>66675</xdr:rowOff>
    </xdr:from>
    <xdr:to>
      <xdr:col>12</xdr:col>
      <xdr:colOff>2160270</xdr:colOff>
      <xdr:row>6</xdr:row>
      <xdr:rowOff>1292225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655290" y="10674350"/>
          <a:ext cx="1541780" cy="1225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714375</xdr:colOff>
      <xdr:row>5</xdr:row>
      <xdr:rowOff>105410</xdr:rowOff>
    </xdr:from>
    <xdr:to>
      <xdr:col>12</xdr:col>
      <xdr:colOff>1892935</xdr:colOff>
      <xdr:row>5</xdr:row>
      <xdr:rowOff>1271270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751175" y="9328785"/>
          <a:ext cx="1178560" cy="1165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769620</xdr:colOff>
      <xdr:row>4</xdr:row>
      <xdr:rowOff>74295</xdr:rowOff>
    </xdr:from>
    <xdr:to>
      <xdr:col>12</xdr:col>
      <xdr:colOff>1851025</xdr:colOff>
      <xdr:row>4</xdr:row>
      <xdr:rowOff>1154430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06420" y="8040370"/>
          <a:ext cx="1081405" cy="1080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701040</xdr:colOff>
      <xdr:row>3</xdr:row>
      <xdr:rowOff>41910</xdr:rowOff>
    </xdr:from>
    <xdr:to>
      <xdr:col>12</xdr:col>
      <xdr:colOff>1957705</xdr:colOff>
      <xdr:row>3</xdr:row>
      <xdr:rowOff>1236345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737840" y="6725285"/>
          <a:ext cx="1256665" cy="1194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429895</xdr:colOff>
      <xdr:row>2</xdr:row>
      <xdr:rowOff>40005</xdr:rowOff>
    </xdr:from>
    <xdr:to>
      <xdr:col>12</xdr:col>
      <xdr:colOff>2238375</xdr:colOff>
      <xdr:row>2</xdr:row>
      <xdr:rowOff>1431925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466695" y="5237480"/>
          <a:ext cx="1808480" cy="1391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603885</xdr:colOff>
      <xdr:row>1</xdr:row>
      <xdr:rowOff>93345</xdr:rowOff>
    </xdr:from>
    <xdr:to>
      <xdr:col>12</xdr:col>
      <xdr:colOff>2070735</xdr:colOff>
      <xdr:row>1</xdr:row>
      <xdr:rowOff>1358900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640685" y="3868420"/>
          <a:ext cx="1466850" cy="12655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688975</xdr:colOff>
      <xdr:row>8</xdr:row>
      <xdr:rowOff>34925</xdr:rowOff>
    </xdr:from>
    <xdr:to>
      <xdr:col>12</xdr:col>
      <xdr:colOff>2016760</xdr:colOff>
      <xdr:row>8</xdr:row>
      <xdr:rowOff>1359535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5725775" y="13398500"/>
          <a:ext cx="1327785" cy="1324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403225</xdr:colOff>
      <xdr:row>9</xdr:row>
      <xdr:rowOff>53975</xdr:rowOff>
    </xdr:from>
    <xdr:to>
      <xdr:col>12</xdr:col>
      <xdr:colOff>2253615</xdr:colOff>
      <xdr:row>9</xdr:row>
      <xdr:rowOff>1371600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5440025" y="14839950"/>
          <a:ext cx="1850390" cy="13176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topLeftCell="A10" zoomScale="50" zoomScaleNormal="50" workbookViewId="0">
      <selection activeCell="M16" sqref="M16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0.875" customWidth="1"/>
    <col min="6" max="6" width="13" customWidth="1"/>
    <col min="7" max="7" width="11.125" customWidth="1"/>
    <col min="8" max="10" width="12.5" customWidth="1"/>
    <col min="11" max="11" width="18.375" customWidth="1"/>
    <col min="12" max="12" width="0.875" customWidth="1"/>
    <col min="13" max="13" width="36.125" style="2" customWidth="1"/>
    <col min="14" max="14" width="21.25" customWidth="1"/>
  </cols>
  <sheetData>
    <row r="1" spans="1:14" ht="42.95" customHeight="1">
      <c r="A1" s="3" t="s">
        <v>0</v>
      </c>
      <c r="B1" s="4" t="s">
        <v>1</v>
      </c>
      <c r="C1" s="3" t="s">
        <v>2</v>
      </c>
      <c r="D1" s="3" t="s">
        <v>3</v>
      </c>
      <c r="E1" s="5"/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15"/>
      <c r="M1" s="3" t="s">
        <v>10</v>
      </c>
    </row>
    <row r="2" spans="1:14" s="1" customFormat="1" ht="111.95" customHeight="1">
      <c r="A2" s="7">
        <v>1</v>
      </c>
      <c r="B2" s="8" t="s">
        <v>11</v>
      </c>
      <c r="C2" s="8" t="s">
        <v>12</v>
      </c>
      <c r="D2" s="9" t="s">
        <v>13</v>
      </c>
      <c r="E2" s="10"/>
      <c r="F2" s="11"/>
      <c r="G2" s="14">
        <v>1</v>
      </c>
      <c r="H2" s="16" t="s">
        <v>14</v>
      </c>
      <c r="I2" s="16" t="s">
        <v>15</v>
      </c>
      <c r="J2" s="16">
        <v>1</v>
      </c>
      <c r="K2" s="14">
        <f t="shared" ref="K2:K10" si="0">F2*G2</f>
        <v>0</v>
      </c>
      <c r="L2" s="17"/>
      <c r="M2" s="18"/>
    </row>
    <row r="3" spans="1:14" s="1" customFormat="1" ht="117" customHeight="1">
      <c r="A3" s="7">
        <v>2</v>
      </c>
      <c r="B3" s="8" t="s">
        <v>16</v>
      </c>
      <c r="C3" s="8" t="s">
        <v>17</v>
      </c>
      <c r="D3" s="9"/>
      <c r="E3" s="10"/>
      <c r="F3" s="11"/>
      <c r="G3" s="14">
        <v>1</v>
      </c>
      <c r="H3" s="16" t="s">
        <v>14</v>
      </c>
      <c r="I3" s="16" t="s">
        <v>18</v>
      </c>
      <c r="J3" s="16">
        <v>1</v>
      </c>
      <c r="K3" s="14">
        <f t="shared" si="0"/>
        <v>0</v>
      </c>
      <c r="L3" s="17"/>
      <c r="M3" s="18"/>
    </row>
    <row r="4" spans="1:14" s="1" customFormat="1" ht="101.1" customHeight="1">
      <c r="A4" s="7">
        <v>3</v>
      </c>
      <c r="B4" s="8" t="s">
        <v>19</v>
      </c>
      <c r="C4" s="8" t="s">
        <v>20</v>
      </c>
      <c r="D4" s="9" t="s">
        <v>21</v>
      </c>
      <c r="E4" s="10"/>
      <c r="F4" s="11"/>
      <c r="G4" s="14">
        <v>1</v>
      </c>
      <c r="H4" s="16" t="s">
        <v>14</v>
      </c>
      <c r="I4" s="16" t="s">
        <v>18</v>
      </c>
      <c r="J4" s="16">
        <v>1</v>
      </c>
      <c r="K4" s="14">
        <f t="shared" si="0"/>
        <v>0</v>
      </c>
      <c r="L4" s="17"/>
      <c r="M4" s="18"/>
    </row>
    <row r="5" spans="1:14" s="1" customFormat="1" ht="99" customHeight="1">
      <c r="A5" s="7">
        <v>4</v>
      </c>
      <c r="B5" s="8" t="s">
        <v>22</v>
      </c>
      <c r="C5" s="8" t="s">
        <v>23</v>
      </c>
      <c r="D5" s="9" t="s">
        <v>64</v>
      </c>
      <c r="E5" s="10"/>
      <c r="F5" s="11"/>
      <c r="G5" s="14">
        <v>10</v>
      </c>
      <c r="H5" s="16" t="s">
        <v>24</v>
      </c>
      <c r="I5" s="16" t="s">
        <v>18</v>
      </c>
      <c r="J5" s="16">
        <v>1</v>
      </c>
      <c r="K5" s="14">
        <f t="shared" si="0"/>
        <v>0</v>
      </c>
      <c r="L5" s="17"/>
      <c r="M5" s="18"/>
      <c r="N5" s="24"/>
    </row>
    <row r="6" spans="1:14" s="1" customFormat="1" ht="108.95" customHeight="1">
      <c r="A6" s="7">
        <v>5</v>
      </c>
      <c r="B6" s="8" t="s">
        <v>25</v>
      </c>
      <c r="C6" s="8" t="s">
        <v>26</v>
      </c>
      <c r="D6" s="9"/>
      <c r="E6" s="10"/>
      <c r="F6" s="11"/>
      <c r="G6" s="14">
        <v>60</v>
      </c>
      <c r="H6" s="16" t="s">
        <v>27</v>
      </c>
      <c r="I6" s="16" t="s">
        <v>18</v>
      </c>
      <c r="J6" s="16">
        <v>1</v>
      </c>
      <c r="K6" s="14">
        <f t="shared" si="0"/>
        <v>0</v>
      </c>
      <c r="L6" s="17"/>
      <c r="M6" s="18"/>
    </row>
    <row r="7" spans="1:14" s="1" customFormat="1" ht="108" customHeight="1">
      <c r="A7" s="7">
        <v>6</v>
      </c>
      <c r="B7" s="8" t="s">
        <v>28</v>
      </c>
      <c r="C7" s="8"/>
      <c r="D7" s="9"/>
      <c r="E7" s="10"/>
      <c r="F7" s="11"/>
      <c r="G7" s="14">
        <v>20</v>
      </c>
      <c r="H7" s="16" t="s">
        <v>14</v>
      </c>
      <c r="I7" s="16" t="s">
        <v>18</v>
      </c>
      <c r="J7" s="16">
        <v>1</v>
      </c>
      <c r="K7" s="14">
        <f t="shared" si="0"/>
        <v>0</v>
      </c>
      <c r="L7" s="17"/>
      <c r="M7" s="18"/>
    </row>
    <row r="8" spans="1:14" s="1" customFormat="1" ht="108.95" customHeight="1">
      <c r="A8" s="7">
        <v>7</v>
      </c>
      <c r="B8" s="8" t="s">
        <v>29</v>
      </c>
      <c r="C8" s="8" t="s">
        <v>30</v>
      </c>
      <c r="D8" s="9" t="s">
        <v>31</v>
      </c>
      <c r="E8" s="10"/>
      <c r="F8" s="11"/>
      <c r="G8" s="14">
        <v>1</v>
      </c>
      <c r="H8" s="16" t="s">
        <v>32</v>
      </c>
      <c r="I8" s="16" t="s">
        <v>15</v>
      </c>
      <c r="J8" s="16">
        <v>1</v>
      </c>
      <c r="K8" s="14">
        <f t="shared" si="0"/>
        <v>0</v>
      </c>
      <c r="L8" s="17"/>
      <c r="M8" s="18"/>
    </row>
    <row r="9" spans="1:14" s="1" customFormat="1" ht="111.95" customHeight="1">
      <c r="A9" s="7">
        <v>8</v>
      </c>
      <c r="B9" s="8" t="s">
        <v>33</v>
      </c>
      <c r="C9" s="25" t="s">
        <v>65</v>
      </c>
      <c r="D9" s="9" t="s">
        <v>34</v>
      </c>
      <c r="E9" s="10"/>
      <c r="F9" s="11"/>
      <c r="G9" s="14">
        <v>1</v>
      </c>
      <c r="H9" s="16" t="s">
        <v>35</v>
      </c>
      <c r="I9" s="16" t="s">
        <v>15</v>
      </c>
      <c r="J9" s="16">
        <v>1</v>
      </c>
      <c r="K9" s="14">
        <f t="shared" si="0"/>
        <v>0</v>
      </c>
      <c r="L9" s="17"/>
      <c r="M9" s="18"/>
    </row>
    <row r="10" spans="1:14" s="1" customFormat="1" ht="111.95" customHeight="1">
      <c r="A10" s="7">
        <v>9</v>
      </c>
      <c r="B10" s="8" t="s">
        <v>36</v>
      </c>
      <c r="C10" s="8"/>
      <c r="D10" s="9"/>
      <c r="E10" s="10"/>
      <c r="F10" s="11"/>
      <c r="G10" s="14">
        <v>2</v>
      </c>
      <c r="H10" s="16" t="s">
        <v>14</v>
      </c>
      <c r="I10" s="16" t="s">
        <v>15</v>
      </c>
      <c r="J10" s="16">
        <v>1</v>
      </c>
      <c r="K10" s="14">
        <f t="shared" si="0"/>
        <v>0</v>
      </c>
      <c r="L10" s="17"/>
      <c r="M10" s="18"/>
    </row>
    <row r="11" spans="1:14" s="1" customFormat="1" ht="42.95" customHeight="1">
      <c r="A11" s="7">
        <v>10</v>
      </c>
      <c r="B11" s="8" t="s">
        <v>37</v>
      </c>
      <c r="C11" s="8" t="s">
        <v>38</v>
      </c>
      <c r="D11" s="9" t="s">
        <v>39</v>
      </c>
      <c r="E11" s="10"/>
      <c r="F11" s="11"/>
      <c r="G11" s="14">
        <v>10.26</v>
      </c>
      <c r="H11" s="16" t="s">
        <v>40</v>
      </c>
      <c r="I11" s="16" t="s">
        <v>41</v>
      </c>
      <c r="J11" s="16">
        <v>1</v>
      </c>
      <c r="K11" s="14">
        <f t="shared" ref="K11:K15" si="1">F11*G11</f>
        <v>0</v>
      </c>
      <c r="L11" s="17"/>
      <c r="M11" s="18"/>
    </row>
    <row r="12" spans="1:14" s="1" customFormat="1" ht="42.95" customHeight="1">
      <c r="A12" s="7">
        <v>11</v>
      </c>
      <c r="B12" s="8" t="s">
        <v>42</v>
      </c>
      <c r="C12" s="8" t="s">
        <v>43</v>
      </c>
      <c r="D12" s="9" t="s">
        <v>44</v>
      </c>
      <c r="E12" s="10"/>
      <c r="F12" s="11"/>
      <c r="G12" s="14">
        <v>7.3</v>
      </c>
      <c r="H12" s="16" t="s">
        <v>40</v>
      </c>
      <c r="I12" s="16" t="s">
        <v>41</v>
      </c>
      <c r="J12" s="16">
        <v>1</v>
      </c>
      <c r="K12" s="14">
        <f t="shared" si="1"/>
        <v>0</v>
      </c>
      <c r="L12" s="17"/>
      <c r="M12" s="18"/>
    </row>
    <row r="13" spans="1:14" s="1" customFormat="1" ht="42.95" customHeight="1">
      <c r="A13" s="7">
        <v>12</v>
      </c>
      <c r="B13" s="12" t="s">
        <v>45</v>
      </c>
      <c r="C13" s="8" t="s">
        <v>46</v>
      </c>
      <c r="D13" s="9" t="s">
        <v>47</v>
      </c>
      <c r="E13" s="10"/>
      <c r="F13" s="11"/>
      <c r="G13" s="14">
        <v>1</v>
      </c>
      <c r="H13" s="16" t="s">
        <v>48</v>
      </c>
      <c r="I13" s="16" t="s">
        <v>41</v>
      </c>
      <c r="J13" s="16">
        <v>1</v>
      </c>
      <c r="K13" s="14">
        <f t="shared" si="1"/>
        <v>0</v>
      </c>
      <c r="L13" s="17"/>
      <c r="M13" s="18"/>
    </row>
    <row r="14" spans="1:14" s="1" customFormat="1" ht="42.95" customHeight="1">
      <c r="A14" s="7">
        <v>13</v>
      </c>
      <c r="B14" s="12" t="s">
        <v>49</v>
      </c>
      <c r="C14" s="8" t="s">
        <v>46</v>
      </c>
      <c r="D14" s="9" t="s">
        <v>50</v>
      </c>
      <c r="E14" s="10"/>
      <c r="F14" s="11"/>
      <c r="G14" s="14">
        <v>1</v>
      </c>
      <c r="H14" s="16" t="s">
        <v>48</v>
      </c>
      <c r="I14" s="16" t="s">
        <v>41</v>
      </c>
      <c r="J14" s="16">
        <v>1</v>
      </c>
      <c r="K14" s="14">
        <f t="shared" si="1"/>
        <v>0</v>
      </c>
      <c r="L14" s="17"/>
      <c r="M14" s="18"/>
    </row>
    <row r="15" spans="1:14" s="1" customFormat="1" ht="42.95" customHeight="1">
      <c r="A15" s="7">
        <v>14</v>
      </c>
      <c r="B15" s="8" t="s">
        <v>51</v>
      </c>
      <c r="C15" s="8"/>
      <c r="D15" s="9"/>
      <c r="E15" s="10"/>
      <c r="F15" s="11"/>
      <c r="G15" s="14">
        <v>1</v>
      </c>
      <c r="H15" s="16" t="s">
        <v>52</v>
      </c>
      <c r="I15" s="16" t="s">
        <v>53</v>
      </c>
      <c r="J15" s="16">
        <v>1</v>
      </c>
      <c r="K15" s="14">
        <f t="shared" si="1"/>
        <v>0</v>
      </c>
      <c r="L15" s="17"/>
      <c r="M15" s="18" t="s">
        <v>69</v>
      </c>
    </row>
    <row r="16" spans="1:14" s="1" customFormat="1" ht="42.95" customHeight="1">
      <c r="A16" s="7">
        <v>15</v>
      </c>
      <c r="B16" s="8" t="s">
        <v>54</v>
      </c>
      <c r="C16" s="8"/>
      <c r="D16" s="9"/>
      <c r="E16" s="10"/>
      <c r="F16" s="13"/>
      <c r="G16" s="14">
        <v>1</v>
      </c>
      <c r="H16" s="19" t="s">
        <v>52</v>
      </c>
      <c r="I16" s="16" t="s">
        <v>53</v>
      </c>
      <c r="J16" s="19">
        <v>1</v>
      </c>
      <c r="K16" s="14">
        <f>F16*G16</f>
        <v>0</v>
      </c>
      <c r="L16" s="17"/>
      <c r="M16" s="18" t="s">
        <v>68</v>
      </c>
    </row>
    <row r="17" spans="1:13" s="1" customFormat="1" ht="93" customHeight="1">
      <c r="A17" s="7">
        <v>16</v>
      </c>
      <c r="B17" s="8" t="s">
        <v>55</v>
      </c>
      <c r="C17" s="8" t="s">
        <v>56</v>
      </c>
      <c r="D17" s="9" t="s">
        <v>66</v>
      </c>
      <c r="E17" s="10"/>
      <c r="F17" s="13"/>
      <c r="G17" s="14">
        <v>1</v>
      </c>
      <c r="H17" s="19" t="s">
        <v>57</v>
      </c>
      <c r="I17" s="16" t="s">
        <v>53</v>
      </c>
      <c r="J17" s="19">
        <v>1</v>
      </c>
      <c r="K17" s="14">
        <f>F17*G17</f>
        <v>0</v>
      </c>
      <c r="L17" s="17"/>
      <c r="M17" s="18"/>
    </row>
    <row r="18" spans="1:13" s="1" customFormat="1" ht="45" customHeight="1">
      <c r="A18" s="7">
        <v>17</v>
      </c>
      <c r="B18" s="8" t="s">
        <v>58</v>
      </c>
      <c r="C18" s="8"/>
      <c r="D18" s="9"/>
      <c r="E18" s="10"/>
      <c r="F18" s="14"/>
      <c r="G18" s="14">
        <v>4</v>
      </c>
      <c r="H18" s="20" t="s">
        <v>52</v>
      </c>
      <c r="I18" s="20" t="s">
        <v>59</v>
      </c>
      <c r="J18" s="20">
        <v>1</v>
      </c>
      <c r="K18" s="14">
        <f>F18*G18</f>
        <v>0</v>
      </c>
      <c r="L18" s="17"/>
      <c r="M18" s="18"/>
    </row>
    <row r="19" spans="1:13" s="1" customFormat="1" ht="45" customHeight="1">
      <c r="A19" s="7">
        <v>18</v>
      </c>
      <c r="B19" s="8" t="s">
        <v>60</v>
      </c>
      <c r="C19" s="8"/>
      <c r="D19" s="9"/>
      <c r="E19" s="10"/>
      <c r="F19" s="14"/>
      <c r="G19" s="14">
        <v>1</v>
      </c>
      <c r="H19" s="20" t="s">
        <v>57</v>
      </c>
      <c r="I19" s="20" t="s">
        <v>61</v>
      </c>
      <c r="J19" s="20">
        <v>1</v>
      </c>
      <c r="K19" s="14">
        <f>F19*G19</f>
        <v>0</v>
      </c>
      <c r="L19" s="17"/>
      <c r="M19" s="18"/>
    </row>
    <row r="20" spans="1:13" s="1" customFormat="1" ht="42.95" customHeight="1">
      <c r="A20" s="26" t="s">
        <v>62</v>
      </c>
      <c r="B20" s="27"/>
      <c r="C20" s="27"/>
      <c r="D20" s="27"/>
      <c r="E20" s="10"/>
      <c r="F20" s="28"/>
      <c r="G20" s="28"/>
      <c r="H20" s="28"/>
      <c r="I20" s="28"/>
      <c r="J20" s="28"/>
      <c r="K20" s="21">
        <f>SUM(K2:K19)</f>
        <v>0</v>
      </c>
      <c r="L20" s="17"/>
      <c r="M20" s="22"/>
    </row>
    <row r="21" spans="1:13" s="1" customFormat="1" ht="42.95" customHeight="1">
      <c r="A21" s="26" t="s">
        <v>67</v>
      </c>
      <c r="B21" s="29"/>
      <c r="C21" s="29"/>
      <c r="D21" s="29"/>
      <c r="E21" s="10"/>
      <c r="F21" s="30"/>
      <c r="G21" s="30"/>
      <c r="H21" s="30"/>
      <c r="I21" s="30"/>
      <c r="J21" s="30"/>
      <c r="K21" s="23">
        <f>K20*0.08</f>
        <v>0</v>
      </c>
      <c r="L21" s="17"/>
      <c r="M21" s="22"/>
    </row>
    <row r="22" spans="1:13" s="1" customFormat="1" ht="42.95" customHeight="1">
      <c r="A22" s="26" t="s">
        <v>63</v>
      </c>
      <c r="B22" s="29"/>
      <c r="C22" s="29"/>
      <c r="D22" s="29"/>
      <c r="E22" s="10"/>
      <c r="F22" s="30"/>
      <c r="G22" s="30"/>
      <c r="H22" s="30"/>
      <c r="I22" s="30"/>
      <c r="J22" s="30"/>
      <c r="K22" s="23">
        <f>K20+K21</f>
        <v>0</v>
      </c>
      <c r="L22" s="17"/>
      <c r="M22" s="22"/>
    </row>
  </sheetData>
  <mergeCells count="6">
    <mergeCell ref="A20:D20"/>
    <mergeCell ref="F20:J20"/>
    <mergeCell ref="A21:D21"/>
    <mergeCell ref="F21:J21"/>
    <mergeCell ref="A22:D22"/>
    <mergeCell ref="F22:J22"/>
  </mergeCells>
  <phoneticPr fontId="12" type="noConversion"/>
  <pageMargins left="0.118055555555556" right="7.7777777777777807E-2" top="1.22013888888889" bottom="0.55000000000000004" header="0.31388888888888899" footer="0.31388888888888899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2016-09-01T10:43:00Z</dcterms:created>
  <dcterms:modified xsi:type="dcterms:W3CDTF">2019-08-02T06:52:41Z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