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045" windowHeight="976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/>
</workbook>
</file>

<file path=xl/calcChain.xml><?xml version="1.0" encoding="utf-8"?>
<calcChain xmlns="http://schemas.openxmlformats.org/spreadsheetml/2006/main">
  <c r="M6" i="8" l="1"/>
  <c r="M16" i="8" l="1"/>
  <c r="M15" i="8"/>
  <c r="M14" i="8"/>
  <c r="M13" i="8"/>
  <c r="M12" i="8"/>
  <c r="M11" i="8"/>
  <c r="M10" i="8"/>
  <c r="M9" i="8"/>
  <c r="M8" i="8"/>
  <c r="M7" i="8"/>
  <c r="M5" i="8"/>
  <c r="M4" i="8"/>
  <c r="M17" i="8" l="1"/>
  <c r="M19" i="8" l="1"/>
</calcChain>
</file>

<file path=xl/sharedStrings.xml><?xml version="1.0" encoding="utf-8"?>
<sst xmlns="http://schemas.openxmlformats.org/spreadsheetml/2006/main" count="79" uniqueCount="63">
  <si>
    <t>序号</t>
  </si>
  <si>
    <t>内容</t>
  </si>
  <si>
    <t>项目</t>
  </si>
  <si>
    <t>工艺描述（材质，工艺，厚度）</t>
  </si>
  <si>
    <t>规格尺寸</t>
  </si>
  <si>
    <t>单价</t>
  </si>
  <si>
    <t>数量</t>
  </si>
  <si>
    <t>单位</t>
  </si>
  <si>
    <t>形式</t>
  </si>
  <si>
    <t>天数</t>
  </si>
  <si>
    <t>价格</t>
  </si>
  <si>
    <t>备注</t>
  </si>
  <si>
    <t>定制物料</t>
  </si>
  <si>
    <t>落地气球装饰</t>
  </si>
  <si>
    <t>套</t>
  </si>
  <si>
    <t>定制</t>
  </si>
  <si>
    <t>中秋节挂旗装饰</t>
  </si>
  <si>
    <t>双面写真布画面</t>
  </si>
  <si>
    <r>
      <rPr>
        <sz val="14"/>
        <color theme="1"/>
        <rFont val="微软雅黑"/>
        <family val="2"/>
        <charset val="134"/>
      </rPr>
      <t>300*</t>
    </r>
    <r>
      <rPr>
        <sz val="14"/>
        <color theme="1"/>
        <rFont val="微软雅黑"/>
        <family val="2"/>
        <charset val="134"/>
      </rPr>
      <t>4</t>
    </r>
    <r>
      <rPr>
        <sz val="14"/>
        <color theme="1"/>
        <rFont val="微软雅黑"/>
        <family val="2"/>
        <charset val="134"/>
      </rPr>
      <t>00cm</t>
    </r>
  </si>
  <si>
    <t>制作</t>
  </si>
  <si>
    <t>绢面+圆形木柄</t>
  </si>
  <si>
    <t>扇面22.5cm 扇柄13.5cm</t>
  </si>
  <si>
    <t>售前纸扇布置</t>
  </si>
  <si>
    <t>售后纸扇布置</t>
  </si>
  <si>
    <t>搭建制作物料</t>
  </si>
  <si>
    <t>主背景板画面</t>
  </si>
  <si>
    <t>KT板裱写真画面</t>
  </si>
  <si>
    <t>228*450cm</t>
  </si>
  <si>
    <t>平米</t>
  </si>
  <si>
    <t>现在七夕画面</t>
  </si>
  <si>
    <t>背板画面</t>
  </si>
  <si>
    <t>黑胶车贴</t>
  </si>
  <si>
    <r>
      <rPr>
        <sz val="14"/>
        <color theme="1"/>
        <rFont val="微软雅黑"/>
        <family val="2"/>
        <charset val="134"/>
      </rPr>
      <t>240*302cm</t>
    </r>
    <r>
      <rPr>
        <sz val="14"/>
        <color theme="1"/>
        <rFont val="微软雅黑"/>
        <family val="2"/>
        <charset val="134"/>
      </rPr>
      <t>*2</t>
    </r>
  </si>
  <si>
    <t>木结构双面</t>
  </si>
  <si>
    <t>前台接待画面</t>
  </si>
  <si>
    <t>相纸画面</t>
  </si>
  <si>
    <t>98*400cm</t>
  </si>
  <si>
    <t>张</t>
  </si>
  <si>
    <t>前台下方</t>
  </si>
  <si>
    <t>人</t>
  </si>
  <si>
    <t>出场</t>
  </si>
  <si>
    <t xml:space="preserve">古筝 </t>
  </si>
  <si>
    <t>茶歇</t>
  </si>
  <si>
    <t>份</t>
  </si>
  <si>
    <t>月饼（订车礼）</t>
  </si>
  <si>
    <t>盒</t>
  </si>
  <si>
    <t>其他</t>
  </si>
  <si>
    <t>人工</t>
  </si>
  <si>
    <t>拆卸</t>
  </si>
  <si>
    <t>运费</t>
  </si>
  <si>
    <t>项</t>
  </si>
  <si>
    <t>往返</t>
  </si>
  <si>
    <t>小计RMB（元）</t>
  </si>
  <si>
    <t>合计（元）</t>
  </si>
  <si>
    <t>中秋节装饰              款式</t>
    <phoneticPr fontId="12" type="noConversion"/>
  </si>
  <si>
    <t>重点车型</t>
    <phoneticPr fontId="12" type="noConversion"/>
  </si>
  <si>
    <t>好利来月饼礼盒（6个）</t>
    <phoneticPr fontId="12" type="noConversion"/>
  </si>
  <si>
    <t>30人份</t>
    <phoneticPr fontId="12" type="noConversion"/>
  </si>
  <si>
    <t>乳胶气球（红金颜色）</t>
    <phoneticPr fontId="12" type="noConversion"/>
  </si>
  <si>
    <t>半天</t>
    <phoneticPr fontId="12" type="noConversion"/>
  </si>
  <si>
    <t>茶歇3个水果、4款饮料、4种点心）</t>
    <phoneticPr fontId="12" type="noConversion"/>
  </si>
  <si>
    <t>税点</t>
    <phoneticPr fontId="12" type="noConversion"/>
  </si>
  <si>
    <t>2019年——9月7日中秋活动询价单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</si>
</sst>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sz val="14"/>
      <color indexed="8"/>
      <name val="微软雅黑"/>
      <family val="2"/>
      <charset val="134"/>
    </font>
    <font>
      <sz val="11"/>
      <name val="ＭＳ Ｐゴシック"/>
      <family val="2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149784844508194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06918546098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9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7" fontId="1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  <xf numFmtId="0" fontId="2" fillId="2" borderId="2" xfId="13" applyFont="1" applyFill="1" applyBorder="1" applyAlignment="1">
      <alignment horizontal="center" vertical="center" wrapText="1"/>
    </xf>
    <xf numFmtId="0" fontId="2" fillId="2" borderId="4" xfId="13" applyFont="1" applyFill="1" applyBorder="1" applyAlignment="1">
      <alignment horizontal="center" vertical="center" wrapText="1"/>
    </xf>
    <xf numFmtId="0" fontId="2" fillId="3" borderId="2" xfId="13" applyFont="1" applyFill="1" applyBorder="1" applyAlignment="1">
      <alignment vertical="center" wrapText="1"/>
    </xf>
    <xf numFmtId="0" fontId="2" fillId="2" borderId="1" xfId="13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2" fillId="3" borderId="7" xfId="13" applyFont="1" applyFill="1" applyBorder="1" applyAlignment="1">
      <alignment vertical="center" wrapText="1"/>
    </xf>
    <xf numFmtId="176" fontId="3" fillId="4" borderId="2" xfId="13" applyNumberFormat="1" applyFont="1" applyFill="1" applyBorder="1" applyAlignment="1">
      <alignment horizontal="center" vertical="center"/>
    </xf>
    <xf numFmtId="0" fontId="2" fillId="4" borderId="8" xfId="13" applyFont="1" applyFill="1" applyBorder="1" applyAlignment="1">
      <alignment horizontal="center" vertical="center" wrapText="1"/>
    </xf>
    <xf numFmtId="0" fontId="2" fillId="4" borderId="9" xfId="13" applyFont="1" applyFill="1" applyBorder="1" applyAlignment="1">
      <alignment horizontal="center" vertical="center" wrapText="1"/>
    </xf>
    <xf numFmtId="0" fontId="4" fillId="4" borderId="10" xfId="13" applyFont="1" applyFill="1" applyBorder="1" applyAlignment="1">
      <alignment horizontal="center" vertical="center" wrapText="1"/>
    </xf>
    <xf numFmtId="0" fontId="4" fillId="4" borderId="2" xfId="13" applyFont="1" applyFill="1" applyBorder="1" applyAlignment="1">
      <alignment horizontal="center" vertical="center" wrapText="1"/>
    </xf>
    <xf numFmtId="0" fontId="3" fillId="4" borderId="1" xfId="6" applyFont="1" applyFill="1" applyBorder="1" applyAlignment="1">
      <alignment horizontal="center" vertical="center" wrapText="1"/>
    </xf>
    <xf numFmtId="0" fontId="2" fillId="4" borderId="7" xfId="13" applyFont="1" applyFill="1" applyBorder="1" applyAlignment="1">
      <alignment vertical="center" wrapText="1"/>
    </xf>
    <xf numFmtId="176" fontId="3" fillId="4" borderId="1" xfId="13" applyNumberFormat="1" applyFont="1" applyFill="1" applyBorder="1" applyAlignment="1">
      <alignment horizontal="center" vertical="center"/>
    </xf>
    <xf numFmtId="0" fontId="2" fillId="3" borderId="6" xfId="13" applyFont="1" applyFill="1" applyBorder="1" applyAlignment="1">
      <alignment vertical="center" wrapText="1"/>
    </xf>
    <xf numFmtId="0" fontId="3" fillId="4" borderId="2" xfId="13" applyNumberFormat="1" applyFont="1" applyFill="1" applyBorder="1" applyAlignment="1">
      <alignment horizontal="center" vertical="center"/>
    </xf>
    <xf numFmtId="0" fontId="2" fillId="3" borderId="9" xfId="13" applyFont="1" applyFill="1" applyBorder="1" applyAlignment="1">
      <alignment vertical="center" wrapText="1"/>
    </xf>
    <xf numFmtId="40" fontId="4" fillId="4" borderId="4" xfId="13" applyNumberFormat="1" applyFont="1" applyFill="1" applyBorder="1" applyAlignment="1">
      <alignment horizontal="center" vertical="center" wrapText="1"/>
    </xf>
    <xf numFmtId="0" fontId="2" fillId="4" borderId="9" xfId="13" applyFont="1" applyFill="1" applyBorder="1" applyAlignment="1">
      <alignment vertical="center" wrapText="1"/>
    </xf>
    <xf numFmtId="0" fontId="3" fillId="4" borderId="1" xfId="13" applyNumberFormat="1" applyFont="1" applyFill="1" applyBorder="1" applyAlignment="1">
      <alignment horizontal="center" vertical="center"/>
    </xf>
    <xf numFmtId="40" fontId="5" fillId="5" borderId="1" xfId="13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40" fontId="5" fillId="5" borderId="4" xfId="13" applyNumberFormat="1" applyFont="1" applyFill="1" applyBorder="1" applyAlignment="1">
      <alignment horizontal="center" vertical="center"/>
    </xf>
    <xf numFmtId="40" fontId="4" fillId="4" borderId="10" xfId="13" applyNumberFormat="1" applyFont="1" applyFill="1" applyBorder="1" applyAlignment="1">
      <alignment horizontal="center" vertical="center" wrapText="1"/>
    </xf>
    <xf numFmtId="0" fontId="6" fillId="4" borderId="0" xfId="0" applyFont="1" applyFill="1">
      <alignment vertical="center"/>
    </xf>
    <xf numFmtId="0" fontId="1" fillId="4" borderId="0" xfId="0" applyFont="1" applyFill="1">
      <alignment vertical="center"/>
    </xf>
    <xf numFmtId="0" fontId="0" fillId="4" borderId="0" xfId="0" applyFill="1">
      <alignment vertical="center"/>
    </xf>
    <xf numFmtId="0" fontId="13" fillId="4" borderId="1" xfId="13" applyFont="1" applyFill="1" applyBorder="1" applyAlignment="1">
      <alignment horizontal="center" vertical="center"/>
    </xf>
    <xf numFmtId="0" fontId="2" fillId="2" borderId="3" xfId="13" applyFont="1" applyFill="1" applyBorder="1" applyAlignment="1">
      <alignment horizontal="center" vertical="center" wrapText="1"/>
    </xf>
    <xf numFmtId="0" fontId="2" fillId="2" borderId="4" xfId="13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40" fontId="3" fillId="5" borderId="13" xfId="13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0" fontId="3" fillId="5" borderId="1" xfId="13" applyNumberFormat="1" applyFont="1" applyFill="1" applyBorder="1" applyAlignment="1">
      <alignment horizontal="center" vertical="center"/>
    </xf>
    <xf numFmtId="0" fontId="2" fillId="4" borderId="5" xfId="13" applyFont="1" applyFill="1" applyBorder="1" applyAlignment="1">
      <alignment horizontal="center" vertical="center" wrapText="1"/>
    </xf>
    <xf numFmtId="0" fontId="2" fillId="4" borderId="6" xfId="13" applyFont="1" applyFill="1" applyBorder="1" applyAlignment="1">
      <alignment horizontal="center" vertical="center" wrapText="1"/>
    </xf>
    <xf numFmtId="0" fontId="2" fillId="4" borderId="8" xfId="13" applyFont="1" applyFill="1" applyBorder="1" applyAlignment="1">
      <alignment horizontal="center" vertical="center" wrapText="1"/>
    </xf>
    <xf numFmtId="0" fontId="2" fillId="4" borderId="9" xfId="13" applyFont="1" applyFill="1" applyBorder="1" applyAlignment="1">
      <alignment horizontal="center" vertical="center" wrapText="1"/>
    </xf>
    <xf numFmtId="0" fontId="2" fillId="4" borderId="11" xfId="13" applyFont="1" applyFill="1" applyBorder="1" applyAlignment="1">
      <alignment horizontal="center" vertical="center" wrapText="1"/>
    </xf>
    <xf numFmtId="0" fontId="2" fillId="4" borderId="12" xfId="13" applyFont="1" applyFill="1" applyBorder="1" applyAlignment="1">
      <alignment horizontal="center" vertical="center" wrapText="1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802820</xdr:colOff>
      <xdr:row>2</xdr:row>
      <xdr:rowOff>428988</xdr:rowOff>
    </xdr:from>
    <xdr:to>
      <xdr:col>14</xdr:col>
      <xdr:colOff>1872977</xdr:colOff>
      <xdr:row>3</xdr:row>
      <xdr:rowOff>1120702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2615" y="914400"/>
          <a:ext cx="1069975" cy="1236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931545</xdr:colOff>
      <xdr:row>4</xdr:row>
      <xdr:rowOff>68580</xdr:rowOff>
    </xdr:from>
    <xdr:to>
      <xdr:col>14</xdr:col>
      <xdr:colOff>1837690</xdr:colOff>
      <xdr:row>4</xdr:row>
      <xdr:rowOff>1026160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71520" y="2231390"/>
          <a:ext cx="906145" cy="957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933450</xdr:colOff>
      <xdr:row>6</xdr:row>
      <xdr:rowOff>0</xdr:rowOff>
    </xdr:from>
    <xdr:to>
      <xdr:col>14</xdr:col>
      <xdr:colOff>1914525</xdr:colOff>
      <xdr:row>6</xdr:row>
      <xdr:rowOff>765175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973425" y="6330950"/>
          <a:ext cx="981075" cy="765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946785</xdr:colOff>
      <xdr:row>6</xdr:row>
      <xdr:rowOff>0</xdr:rowOff>
    </xdr:from>
    <xdr:to>
      <xdr:col>14</xdr:col>
      <xdr:colOff>1945005</xdr:colOff>
      <xdr:row>6</xdr:row>
      <xdr:rowOff>745490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986760" y="6330950"/>
          <a:ext cx="998220" cy="745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991235</xdr:colOff>
      <xdr:row>6</xdr:row>
      <xdr:rowOff>114300</xdr:rowOff>
    </xdr:from>
    <xdr:to>
      <xdr:col>14</xdr:col>
      <xdr:colOff>1904365</xdr:colOff>
      <xdr:row>6</xdr:row>
      <xdr:rowOff>904875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031210" y="6445250"/>
          <a:ext cx="913130" cy="790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933450</xdr:colOff>
      <xdr:row>7</xdr:row>
      <xdr:rowOff>0</xdr:rowOff>
    </xdr:from>
    <xdr:to>
      <xdr:col>14</xdr:col>
      <xdr:colOff>1914525</xdr:colOff>
      <xdr:row>7</xdr:row>
      <xdr:rowOff>765175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973425" y="7272020"/>
          <a:ext cx="981075" cy="765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946785</xdr:colOff>
      <xdr:row>7</xdr:row>
      <xdr:rowOff>0</xdr:rowOff>
    </xdr:from>
    <xdr:to>
      <xdr:col>14</xdr:col>
      <xdr:colOff>1945005</xdr:colOff>
      <xdr:row>7</xdr:row>
      <xdr:rowOff>745490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986760" y="7272020"/>
          <a:ext cx="998220" cy="745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960755</xdr:colOff>
      <xdr:row>7</xdr:row>
      <xdr:rowOff>42545</xdr:rowOff>
    </xdr:from>
    <xdr:to>
      <xdr:col>14</xdr:col>
      <xdr:colOff>1943100</xdr:colOff>
      <xdr:row>7</xdr:row>
      <xdr:rowOff>848995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000730" y="7314565"/>
          <a:ext cx="982345" cy="806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876935</xdr:colOff>
      <xdr:row>5</xdr:row>
      <xdr:rowOff>0</xdr:rowOff>
    </xdr:from>
    <xdr:to>
      <xdr:col>14</xdr:col>
      <xdr:colOff>1935480</xdr:colOff>
      <xdr:row>6</xdr:row>
      <xdr:rowOff>5987</xdr:rowOff>
    </xdr:to>
    <xdr:pic>
      <xdr:nvPicPr>
        <xdr:cNvPr id="3" name="图片 2" descr="3460104f0bf9475da97eb92d0dd140a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916910" y="4248150"/>
          <a:ext cx="1058545" cy="1047750"/>
        </a:xfrm>
        <a:prstGeom prst="rect">
          <a:avLst/>
        </a:prstGeom>
      </xdr:spPr>
    </xdr:pic>
    <xdr:clientData/>
  </xdr:twoCellAnchor>
  <xdr:twoCellAnchor editAs="oneCell">
    <xdr:from>
      <xdr:col>14</xdr:col>
      <xdr:colOff>915670</xdr:colOff>
      <xdr:row>4</xdr:row>
      <xdr:rowOff>968375</xdr:rowOff>
    </xdr:from>
    <xdr:to>
      <xdr:col>14</xdr:col>
      <xdr:colOff>1976755</xdr:colOff>
      <xdr:row>5</xdr:row>
      <xdr:rowOff>979170</xdr:rowOff>
    </xdr:to>
    <xdr:pic>
      <xdr:nvPicPr>
        <xdr:cNvPr id="4" name="图片 3" descr="fd313cbbc4601adcf88c961f0a2139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flipV="1">
          <a:off x="15955645" y="3131185"/>
          <a:ext cx="1061085" cy="1066165"/>
        </a:xfrm>
        <a:prstGeom prst="rect">
          <a:avLst/>
        </a:prstGeom>
      </xdr:spPr>
    </xdr:pic>
    <xdr:clientData/>
  </xdr:twoCellAnchor>
  <xdr:twoCellAnchor editAs="oneCell">
    <xdr:from>
      <xdr:col>14</xdr:col>
      <xdr:colOff>1091565</xdr:colOff>
      <xdr:row>5</xdr:row>
      <xdr:rowOff>27940</xdr:rowOff>
    </xdr:from>
    <xdr:to>
      <xdr:col>14</xdr:col>
      <xdr:colOff>1932940</xdr:colOff>
      <xdr:row>5</xdr:row>
      <xdr:rowOff>972820</xdr:rowOff>
    </xdr:to>
    <xdr:pic>
      <xdr:nvPicPr>
        <xdr:cNvPr id="6" name="图片 5" descr="d3d08d272635ec3acc705edd6bf077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131540" y="5330190"/>
          <a:ext cx="841375" cy="9448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9"/>
  <sheetViews>
    <sheetView tabSelected="1" zoomScale="60" zoomScaleNormal="60" workbookViewId="0">
      <selection activeCell="A4" sqref="A4:A16"/>
    </sheetView>
  </sheetViews>
  <sheetFormatPr defaultColWidth="9" defaultRowHeight="13.5"/>
  <cols>
    <col min="1" max="1" width="19.125" customWidth="1"/>
    <col min="2" max="2" width="8.625" customWidth="1"/>
    <col min="3" max="3" width="9.375" style="2" customWidth="1"/>
    <col min="4" max="4" width="24" customWidth="1"/>
    <col min="5" max="5" width="32.375" customWidth="1"/>
    <col min="6" max="6" width="22.125" customWidth="1"/>
    <col min="7" max="7" width="0.875" customWidth="1"/>
    <col min="8" max="8" width="13" customWidth="1"/>
    <col min="9" max="9" width="11.125" customWidth="1"/>
    <col min="10" max="12" width="12.5" customWidth="1"/>
    <col min="13" max="13" width="18.375" customWidth="1"/>
    <col min="14" max="14" width="0.875" customWidth="1"/>
    <col min="15" max="15" width="36.125" style="3" customWidth="1"/>
    <col min="16" max="16" width="36.875" customWidth="1"/>
  </cols>
  <sheetData>
    <row r="2" spans="1:16" s="32" customFormat="1" ht="24.75">
      <c r="A2" s="33" t="s">
        <v>62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6" ht="42.95" customHeight="1">
      <c r="A3" s="4" t="s">
        <v>0</v>
      </c>
      <c r="B3" s="34" t="s">
        <v>1</v>
      </c>
      <c r="C3" s="35"/>
      <c r="D3" s="5" t="s">
        <v>2</v>
      </c>
      <c r="E3" s="4" t="s">
        <v>3</v>
      </c>
      <c r="F3" s="4" t="s">
        <v>4</v>
      </c>
      <c r="G3" s="6"/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20"/>
      <c r="O3" s="4" t="s">
        <v>11</v>
      </c>
    </row>
    <row r="4" spans="1:16" s="1" customFormat="1" ht="89.1" customHeight="1">
      <c r="A4" s="8">
        <v>1</v>
      </c>
      <c r="B4" s="41" t="s">
        <v>12</v>
      </c>
      <c r="C4" s="42"/>
      <c r="D4" s="9" t="s">
        <v>13</v>
      </c>
      <c r="E4" s="9" t="s">
        <v>58</v>
      </c>
      <c r="F4" s="10" t="s">
        <v>55</v>
      </c>
      <c r="G4" s="11"/>
      <c r="H4" s="12"/>
      <c r="I4" s="19">
        <v>5</v>
      </c>
      <c r="J4" s="21" t="s">
        <v>14</v>
      </c>
      <c r="K4" s="21" t="s">
        <v>15</v>
      </c>
      <c r="L4" s="21">
        <v>1</v>
      </c>
      <c r="M4" s="19">
        <f>H4*I4</f>
        <v>0</v>
      </c>
      <c r="N4" s="22"/>
      <c r="O4" s="23"/>
    </row>
    <row r="5" spans="1:16" s="1" customFormat="1" ht="83.1" customHeight="1">
      <c r="A5" s="8">
        <v>2</v>
      </c>
      <c r="B5" s="43"/>
      <c r="C5" s="44"/>
      <c r="D5" s="9" t="s">
        <v>16</v>
      </c>
      <c r="E5" s="9" t="s">
        <v>17</v>
      </c>
      <c r="F5" s="10" t="s">
        <v>18</v>
      </c>
      <c r="G5" s="11"/>
      <c r="H5" s="12"/>
      <c r="I5" s="19">
        <v>24</v>
      </c>
      <c r="J5" s="21" t="s">
        <v>14</v>
      </c>
      <c r="K5" s="21" t="s">
        <v>19</v>
      </c>
      <c r="L5" s="21">
        <v>1</v>
      </c>
      <c r="M5" s="19">
        <f>H5*I5</f>
        <v>0</v>
      </c>
      <c r="N5" s="22"/>
      <c r="O5" s="23"/>
    </row>
    <row r="6" spans="1:16" s="1" customFormat="1" ht="81" customHeight="1">
      <c r="A6" s="8">
        <v>3</v>
      </c>
      <c r="B6" s="43"/>
      <c r="C6" s="44"/>
      <c r="D6" s="15" t="s">
        <v>54</v>
      </c>
      <c r="E6" s="9" t="s">
        <v>20</v>
      </c>
      <c r="F6" s="10" t="s">
        <v>21</v>
      </c>
      <c r="G6" s="11"/>
      <c r="H6" s="12"/>
      <c r="I6" s="19">
        <v>40</v>
      </c>
      <c r="J6" s="21" t="s">
        <v>14</v>
      </c>
      <c r="K6" s="21" t="s">
        <v>15</v>
      </c>
      <c r="L6" s="21">
        <v>1</v>
      </c>
      <c r="M6" s="19">
        <f>H6*I6</f>
        <v>0</v>
      </c>
      <c r="N6" s="22"/>
      <c r="O6" s="23"/>
      <c r="P6" s="30"/>
    </row>
    <row r="7" spans="1:16" s="1" customFormat="1" ht="74.099999999999994" customHeight="1">
      <c r="A7" s="8">
        <v>4</v>
      </c>
      <c r="B7" s="43"/>
      <c r="C7" s="44"/>
      <c r="D7" s="9" t="s">
        <v>22</v>
      </c>
      <c r="E7" s="9" t="s">
        <v>22</v>
      </c>
      <c r="F7" s="10"/>
      <c r="G7" s="11"/>
      <c r="H7" s="12"/>
      <c r="I7" s="19">
        <v>1</v>
      </c>
      <c r="J7" s="21" t="s">
        <v>14</v>
      </c>
      <c r="K7" s="21" t="s">
        <v>15</v>
      </c>
      <c r="L7" s="21">
        <v>1</v>
      </c>
      <c r="M7" s="19">
        <f t="shared" ref="M7:M16" si="0">H7*I7</f>
        <v>0</v>
      </c>
      <c r="N7" s="22"/>
      <c r="O7" s="23"/>
    </row>
    <row r="8" spans="1:16" s="1" customFormat="1" ht="74.099999999999994" customHeight="1">
      <c r="A8" s="8">
        <v>5</v>
      </c>
      <c r="B8" s="43"/>
      <c r="C8" s="44"/>
      <c r="D8" s="9" t="s">
        <v>23</v>
      </c>
      <c r="E8" s="9" t="s">
        <v>23</v>
      </c>
      <c r="F8" s="10"/>
      <c r="G8" s="11"/>
      <c r="H8" s="12"/>
      <c r="I8" s="19">
        <v>1</v>
      </c>
      <c r="J8" s="21" t="s">
        <v>14</v>
      </c>
      <c r="K8" s="21" t="s">
        <v>15</v>
      </c>
      <c r="L8" s="21">
        <v>1</v>
      </c>
      <c r="M8" s="19">
        <f t="shared" si="0"/>
        <v>0</v>
      </c>
      <c r="N8" s="22"/>
      <c r="O8" s="23"/>
    </row>
    <row r="9" spans="1:16" s="1" customFormat="1" ht="42.95" customHeight="1">
      <c r="A9" s="8">
        <v>6</v>
      </c>
      <c r="B9" s="41" t="s">
        <v>24</v>
      </c>
      <c r="C9" s="42"/>
      <c r="D9" s="9" t="s">
        <v>25</v>
      </c>
      <c r="E9" s="9" t="s">
        <v>26</v>
      </c>
      <c r="F9" s="10" t="s">
        <v>27</v>
      </c>
      <c r="G9" s="11"/>
      <c r="H9" s="12"/>
      <c r="I9" s="19">
        <v>10.26</v>
      </c>
      <c r="J9" s="21" t="s">
        <v>28</v>
      </c>
      <c r="K9" s="21" t="s">
        <v>19</v>
      </c>
      <c r="L9" s="21">
        <v>1</v>
      </c>
      <c r="M9" s="19">
        <f t="shared" si="0"/>
        <v>0</v>
      </c>
      <c r="N9" s="22"/>
      <c r="O9" s="23" t="s">
        <v>29</v>
      </c>
    </row>
    <row r="10" spans="1:16" s="1" customFormat="1" ht="42.95" customHeight="1">
      <c r="A10" s="8">
        <v>7</v>
      </c>
      <c r="B10" s="43"/>
      <c r="C10" s="44"/>
      <c r="D10" s="9" t="s">
        <v>30</v>
      </c>
      <c r="E10" s="9" t="s">
        <v>31</v>
      </c>
      <c r="F10" s="10" t="s">
        <v>32</v>
      </c>
      <c r="G10" s="11"/>
      <c r="H10" s="12"/>
      <c r="I10" s="19">
        <v>14.6</v>
      </c>
      <c r="J10" s="21" t="s">
        <v>28</v>
      </c>
      <c r="K10" s="21" t="s">
        <v>19</v>
      </c>
      <c r="L10" s="21">
        <v>1</v>
      </c>
      <c r="M10" s="19">
        <f t="shared" si="0"/>
        <v>0</v>
      </c>
      <c r="N10" s="22"/>
      <c r="O10" s="23" t="s">
        <v>33</v>
      </c>
    </row>
    <row r="11" spans="1:16" s="1" customFormat="1" ht="42.95" customHeight="1">
      <c r="A11" s="8">
        <v>8</v>
      </c>
      <c r="B11" s="43"/>
      <c r="C11" s="44"/>
      <c r="D11" s="16" t="s">
        <v>34</v>
      </c>
      <c r="E11" s="9" t="s">
        <v>35</v>
      </c>
      <c r="F11" s="10" t="s">
        <v>36</v>
      </c>
      <c r="G11" s="11"/>
      <c r="H11" s="12"/>
      <c r="I11" s="19">
        <v>1</v>
      </c>
      <c r="J11" s="21" t="s">
        <v>37</v>
      </c>
      <c r="K11" s="21" t="s">
        <v>19</v>
      </c>
      <c r="L11" s="21">
        <v>1</v>
      </c>
      <c r="M11" s="19">
        <f t="shared" si="0"/>
        <v>0</v>
      </c>
      <c r="N11" s="22"/>
      <c r="O11" s="23" t="s">
        <v>38</v>
      </c>
    </row>
    <row r="12" spans="1:16" s="1" customFormat="1" ht="42.95" customHeight="1">
      <c r="A12" s="8">
        <v>9</v>
      </c>
      <c r="B12" s="43"/>
      <c r="C12" s="44"/>
      <c r="D12" s="9" t="s">
        <v>41</v>
      </c>
      <c r="E12" s="9" t="s">
        <v>41</v>
      </c>
      <c r="F12" s="17"/>
      <c r="G12" s="18"/>
      <c r="H12" s="12"/>
      <c r="I12" s="19">
        <v>1</v>
      </c>
      <c r="J12" s="21" t="s">
        <v>39</v>
      </c>
      <c r="K12" s="21" t="s">
        <v>40</v>
      </c>
      <c r="L12" s="21">
        <v>1</v>
      </c>
      <c r="M12" s="19">
        <f t="shared" si="0"/>
        <v>0</v>
      </c>
      <c r="N12" s="24"/>
      <c r="O12" s="29" t="s">
        <v>59</v>
      </c>
    </row>
    <row r="13" spans="1:16" s="31" customFormat="1" ht="90" customHeight="1">
      <c r="A13" s="8">
        <v>10</v>
      </c>
      <c r="B13" s="43"/>
      <c r="C13" s="44"/>
      <c r="D13" s="9" t="s">
        <v>42</v>
      </c>
      <c r="E13" s="9" t="s">
        <v>60</v>
      </c>
      <c r="F13" s="17" t="s">
        <v>57</v>
      </c>
      <c r="G13" s="18"/>
      <c r="H13" s="12"/>
      <c r="I13" s="19">
        <v>1</v>
      </c>
      <c r="J13" s="21" t="s">
        <v>43</v>
      </c>
      <c r="K13" s="21" t="s">
        <v>40</v>
      </c>
      <c r="L13" s="21">
        <v>1</v>
      </c>
      <c r="M13" s="19">
        <f t="shared" si="0"/>
        <v>0</v>
      </c>
      <c r="N13" s="24"/>
      <c r="O13" s="23"/>
    </row>
    <row r="14" spans="1:16" s="1" customFormat="1" ht="90" customHeight="1">
      <c r="A14" s="8">
        <v>11</v>
      </c>
      <c r="B14" s="13"/>
      <c r="C14" s="14"/>
      <c r="D14" s="9" t="s">
        <v>44</v>
      </c>
      <c r="E14" s="9" t="s">
        <v>56</v>
      </c>
      <c r="F14" s="10">
        <v>8</v>
      </c>
      <c r="G14" s="11"/>
      <c r="H14" s="12"/>
      <c r="I14" s="19">
        <v>8</v>
      </c>
      <c r="J14" s="21" t="s">
        <v>45</v>
      </c>
      <c r="K14" s="21"/>
      <c r="L14" s="21">
        <v>1</v>
      </c>
      <c r="M14" s="19">
        <f t="shared" si="0"/>
        <v>0</v>
      </c>
      <c r="N14" s="22"/>
      <c r="O14" s="23"/>
    </row>
    <row r="15" spans="1:16" s="31" customFormat="1" ht="45" customHeight="1">
      <c r="A15" s="8">
        <v>12</v>
      </c>
      <c r="B15" s="41" t="s">
        <v>46</v>
      </c>
      <c r="C15" s="42"/>
      <c r="D15" s="9" t="s">
        <v>47</v>
      </c>
      <c r="E15" s="9"/>
      <c r="F15" s="17"/>
      <c r="G15" s="18"/>
      <c r="H15" s="19"/>
      <c r="I15" s="19">
        <v>2</v>
      </c>
      <c r="J15" s="25" t="s">
        <v>39</v>
      </c>
      <c r="K15" s="25" t="s">
        <v>48</v>
      </c>
      <c r="L15" s="25">
        <v>1</v>
      </c>
      <c r="M15" s="19">
        <f t="shared" si="0"/>
        <v>0</v>
      </c>
      <c r="N15" s="24"/>
      <c r="O15" s="23"/>
    </row>
    <row r="16" spans="1:16" s="1" customFormat="1" ht="45" customHeight="1">
      <c r="A16" s="8">
        <v>13</v>
      </c>
      <c r="B16" s="45"/>
      <c r="C16" s="46"/>
      <c r="D16" s="9" t="s">
        <v>49</v>
      </c>
      <c r="E16" s="9"/>
      <c r="F16" s="10"/>
      <c r="G16" s="11"/>
      <c r="H16" s="19"/>
      <c r="I16" s="19">
        <v>1</v>
      </c>
      <c r="J16" s="25" t="s">
        <v>50</v>
      </c>
      <c r="K16" s="25" t="s">
        <v>51</v>
      </c>
      <c r="L16" s="25">
        <v>1</v>
      </c>
      <c r="M16" s="19">
        <f t="shared" si="0"/>
        <v>0</v>
      </c>
      <c r="N16" s="22"/>
      <c r="O16" s="23"/>
    </row>
    <row r="17" spans="1:15" s="1" customFormat="1" ht="42.95" customHeight="1">
      <c r="A17" s="36" t="s">
        <v>52</v>
      </c>
      <c r="B17" s="37"/>
      <c r="C17" s="37"/>
      <c r="D17" s="37"/>
      <c r="E17" s="37"/>
      <c r="F17" s="37"/>
      <c r="G17" s="11"/>
      <c r="H17" s="38"/>
      <c r="I17" s="38"/>
      <c r="J17" s="38"/>
      <c r="K17" s="38"/>
      <c r="L17" s="38"/>
      <c r="M17" s="26">
        <f>SUM(M4:M16)</f>
        <v>0</v>
      </c>
      <c r="N17" s="22"/>
      <c r="O17" s="27"/>
    </row>
    <row r="18" spans="1:15" s="1" customFormat="1" ht="42.95" customHeight="1">
      <c r="A18" s="36" t="s">
        <v>61</v>
      </c>
      <c r="B18" s="39"/>
      <c r="C18" s="39"/>
      <c r="D18" s="39"/>
      <c r="E18" s="39"/>
      <c r="F18" s="39"/>
      <c r="G18" s="11"/>
      <c r="H18" s="40"/>
      <c r="I18" s="40"/>
      <c r="J18" s="40"/>
      <c r="K18" s="40"/>
      <c r="L18" s="40"/>
      <c r="M18" s="28"/>
      <c r="N18" s="22"/>
      <c r="O18" s="27"/>
    </row>
    <row r="19" spans="1:15" s="1" customFormat="1" ht="42.95" customHeight="1">
      <c r="A19" s="36" t="s">
        <v>53</v>
      </c>
      <c r="B19" s="39"/>
      <c r="C19" s="39"/>
      <c r="D19" s="39"/>
      <c r="E19" s="39"/>
      <c r="F19" s="39"/>
      <c r="G19" s="11"/>
      <c r="H19" s="40"/>
      <c r="I19" s="40"/>
      <c r="J19" s="40"/>
      <c r="K19" s="40"/>
      <c r="L19" s="40"/>
      <c r="M19" s="28">
        <f>M17+M18</f>
        <v>0</v>
      </c>
      <c r="N19" s="22"/>
      <c r="O19" s="27"/>
    </row>
  </sheetData>
  <mergeCells count="12">
    <mergeCell ref="A19:F19"/>
    <mergeCell ref="H19:L19"/>
    <mergeCell ref="B4:C8"/>
    <mergeCell ref="B9:C11"/>
    <mergeCell ref="B15:C16"/>
    <mergeCell ref="B12:C13"/>
    <mergeCell ref="A2:O2"/>
    <mergeCell ref="B3:C3"/>
    <mergeCell ref="A17:F17"/>
    <mergeCell ref="H17:L17"/>
    <mergeCell ref="A18:F18"/>
    <mergeCell ref="H18:L18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dcterms:created xsi:type="dcterms:W3CDTF">2016-09-01T10:43:00Z</dcterms:created>
  <dcterms:modified xsi:type="dcterms:W3CDTF">2019-08-30T01:42:56Z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