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500"/>
  </bookViews>
  <sheets>
    <sheet name="1.服务器" sheetId="1" r:id="rId1"/>
    <sheet name="2.PPC" sheetId="2" r:id="rId2"/>
    <sheet name="位置统计" sheetId="3" state="hidden" r:id="rId3"/>
  </sheets>
  <definedNames>
    <definedName name="_xlnm.Print_Area" localSheetId="0">'1.服务器'!$B$1:$H$33</definedName>
    <definedName name="_xlnm.Print_Area" localSheetId="1">'2.PPC'!$B$1:$F$24</definedName>
  </definedNames>
  <calcPr calcId="144525"/>
</workbook>
</file>

<file path=xl/sharedStrings.xml><?xml version="1.0" encoding="utf-8"?>
<sst xmlns="http://schemas.openxmlformats.org/spreadsheetml/2006/main" count="103">
  <si>
    <t>1. HP DL380p Gen9：</t>
  </si>
  <si>
    <t xml:space="preserve">  - 1*Xeon E5-2640v3处理器 / 16GB内存 / 2*300GB硬盘 / 2GB RAID卡缓存 / 4*以太网口 / DVD / 2*500W电源</t>
  </si>
  <si>
    <t xml:space="preserve">     / iLO高级远程管理功能 / 原厂5年7*24小时服务 / 送货服务</t>
  </si>
  <si>
    <t>型号</t>
  </si>
  <si>
    <t>编号</t>
  </si>
  <si>
    <t>描述</t>
  </si>
  <si>
    <t>数量</t>
  </si>
  <si>
    <t>单价
（未税）</t>
  </si>
  <si>
    <t>总价
（未税）</t>
  </si>
  <si>
    <t>图片</t>
  </si>
  <si>
    <t>HP DL380p Gen9</t>
  </si>
  <si>
    <t>719064-B21</t>
  </si>
  <si>
    <t>HP DL380 Gen9 8SFF CTO Server</t>
  </si>
  <si>
    <t>719064-B21  AKM</t>
  </si>
  <si>
    <t>China - English localization</t>
  </si>
  <si>
    <t>719049-L21</t>
  </si>
  <si>
    <t>HP DL380 Gen9 E5-2640v3 FIO Kit</t>
  </si>
  <si>
    <t>726718-B21</t>
  </si>
  <si>
    <t>HP 8GB 1Rx4 PC4-2133P-R Kit</t>
  </si>
  <si>
    <t>726718-B21  0D1</t>
  </si>
  <si>
    <t>Factory integrated</t>
  </si>
  <si>
    <t>724865-B21</t>
  </si>
  <si>
    <t>HP DL380 Gen9 Universal Media Bay Kit</t>
  </si>
  <si>
    <t>724865-B21  0D1</t>
  </si>
  <si>
    <t>652564-B21</t>
  </si>
  <si>
    <t>HP 300GB 6G SAS 10K 2.5in SC ENT HDD</t>
  </si>
  <si>
    <t>652564-B21  0D1</t>
  </si>
  <si>
    <t>726536-B21</t>
  </si>
  <si>
    <t>HP 9.5mm SATA DVD-ROM Jb Gen9 Kit</t>
  </si>
  <si>
    <t>726536-B21  0D1</t>
  </si>
  <si>
    <t>749974-B21</t>
  </si>
  <si>
    <t>HP Smart Array P440ar/2G FIO Controller</t>
  </si>
  <si>
    <t>720863-B21</t>
  </si>
  <si>
    <t>HP 2U SFF BB Rail Kit</t>
  </si>
  <si>
    <t>720863-B21  0D1</t>
  </si>
  <si>
    <t>720478-B21</t>
  </si>
  <si>
    <t>HP 500W FS Plat Ht Plg Pwr Supply Kit</t>
  </si>
  <si>
    <t>720478-B21  0D1</t>
  </si>
  <si>
    <t>720865-B21</t>
  </si>
  <si>
    <t>HP 2U CMA for BB Rail Kit</t>
  </si>
  <si>
    <t>720865-B21  0D1</t>
  </si>
  <si>
    <t>512485-B21</t>
  </si>
  <si>
    <t>HP iLO Adv 1-Svr incl 1yr TS&amp;U SW</t>
  </si>
  <si>
    <t>512485-B21  0D1</t>
  </si>
  <si>
    <t>U7AJ4E</t>
  </si>
  <si>
    <t>HP 5y 24x7 DL380 Gen9 ProCare Service</t>
  </si>
  <si>
    <t>总计（未税）</t>
  </si>
  <si>
    <t>税金（17%）</t>
  </si>
  <si>
    <t>含税合计</t>
  </si>
  <si>
    <t>注：质保期5年</t>
  </si>
  <si>
    <t>2. 研华PPC：2.13G INTEL Core 2 Duo E6400/4GB内存/2*256G 硬盘/DVD/2年质保</t>
  </si>
  <si>
    <t>部件描述</t>
  </si>
  <si>
    <t>部件单价
（未税）</t>
  </si>
  <si>
    <t>IPC-610MB-H
AIMB-766
（整机包含设备电源及连接线）</t>
  </si>
  <si>
    <t>IPC-610MB-30HCE(300WATX PFC Power)</t>
  </si>
  <si>
    <t>AIMB-766VG</t>
  </si>
  <si>
    <t>CPU:INTEL Core 2 Duo E6400, 2.13G, 1066 FSB, 2M</t>
  </si>
  <si>
    <t>内存:DDRⅡ 2GB</t>
  </si>
  <si>
    <t>USB扩展卡：PCI接口转4个USB接口</t>
  </si>
  <si>
    <t>硬盘:256G SSD</t>
  </si>
  <si>
    <t>硬盘抽取盒：带锁铝合金材质硬盘抽取盒</t>
  </si>
  <si>
    <t>光驱:DVD读</t>
  </si>
  <si>
    <t>键盘:微型86键中文键盘（MINI 86 key）</t>
  </si>
  <si>
    <t>鼠标:USB光电鼠标</t>
  </si>
  <si>
    <t>两年，第一年免费上门，第二年送修,5*8,当天报修，第二个工作日上门。</t>
  </si>
  <si>
    <t>工控机</t>
  </si>
  <si>
    <t>位置</t>
  </si>
  <si>
    <t>主要业务</t>
  </si>
  <si>
    <t>安装时间</t>
  </si>
  <si>
    <t>在用</t>
  </si>
  <si>
    <t>备件</t>
  </si>
  <si>
    <t>总数量</t>
  </si>
  <si>
    <t>车身</t>
  </si>
  <si>
    <t>台车系统、现况板主机</t>
  </si>
  <si>
    <t>2009年</t>
  </si>
  <si>
    <t>涂装</t>
  </si>
  <si>
    <t>WBS、PBS、颜色选择场、涂装检查场主机</t>
  </si>
  <si>
    <t>2010年</t>
  </si>
  <si>
    <t>总装</t>
  </si>
  <si>
    <t>OK线主机</t>
  </si>
  <si>
    <t>PDI</t>
  </si>
  <si>
    <t>燃油标识、照片打印主机</t>
  </si>
  <si>
    <t>发动机</t>
  </si>
  <si>
    <t>现况板、生产指示主机</t>
  </si>
  <si>
    <t>瘦客户机</t>
  </si>
  <si>
    <t>车身重要工位生产指示主机</t>
  </si>
  <si>
    <t>显示器</t>
  </si>
  <si>
    <t>车身重要工位生产指示显示器</t>
  </si>
  <si>
    <t>WBS、PBS、颜色选择场、涂装检查场显示器</t>
  </si>
  <si>
    <t>OK线、钥匙号、玻璃线、ECU工位显示器</t>
  </si>
  <si>
    <t>2003年</t>
  </si>
  <si>
    <t>燃油标识、照片打印显示器</t>
  </si>
  <si>
    <t>SCADA监控、生产指示显示器</t>
  </si>
  <si>
    <t>打印机 (序列、式样)</t>
  </si>
  <si>
    <t>QC检查单打印机</t>
  </si>
  <si>
    <t>涂装检查场打印机</t>
  </si>
  <si>
    <t>序列、式样、检查单打印机</t>
  </si>
  <si>
    <t>燃油标识、检查单打印机</t>
  </si>
  <si>
    <t>KD库</t>
  </si>
  <si>
    <t>序列打印机</t>
  </si>
  <si>
    <t>摄像机</t>
  </si>
  <si>
    <t>WBS、PBS工位摄像机</t>
  </si>
  <si>
    <t>2011年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</si>
</sst>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4" formatCode="_ &quot;￥&quot;* #,##0.00_ ;_ &quot;￥&quot;* \-#,##0.00_ ;_ &quot;￥&quot;* &quot;-&quot;??_ ;_ @_ "/>
    <numFmt numFmtId="7" formatCode="&quot;￥&quot;#,##0.00;&quot;￥&quot;\-#,##0.00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409]mmm/yy;@"/>
    <numFmt numFmtId="177" formatCode="0.00_ "/>
    <numFmt numFmtId="178" formatCode="\¥#,##0.00_);[Red]\(\¥#,##0.00\)"/>
  </numFmts>
  <fonts count="34">
    <font>
      <sz val="11"/>
      <color indexed="8"/>
      <name val="宋体"/>
      <charset val="134"/>
    </font>
    <font>
      <sz val="12"/>
      <color indexed="8"/>
      <name val="微软雅黑"/>
      <charset val="134"/>
    </font>
    <font>
      <sz val="14"/>
      <name val="微软雅黑"/>
      <charset val="134"/>
    </font>
    <font>
      <sz val="1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1"/>
      <name val="微软雅黑"/>
      <charset val="134"/>
    </font>
    <font>
      <sz val="10"/>
      <name val="微软雅黑"/>
      <charset val="134"/>
    </font>
    <font>
      <sz val="11"/>
      <color indexed="8"/>
      <name val="微软雅黑"/>
      <charset val="134"/>
    </font>
    <font>
      <b/>
      <sz val="11"/>
      <color indexed="8"/>
      <name val="微软雅黑"/>
      <charset val="134"/>
    </font>
    <font>
      <sz val="8"/>
      <name val="SWISS"/>
      <charset val="134"/>
    </font>
    <font>
      <b/>
      <sz val="18"/>
      <color indexed="6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3"/>
      <color indexed="62"/>
      <name val="宋体"/>
      <charset val="134"/>
    </font>
    <font>
      <sz val="11"/>
      <color indexed="9"/>
      <name val="宋体"/>
      <charset val="134"/>
    </font>
    <font>
      <sz val="10"/>
      <color indexed="8"/>
      <name val="Arial"/>
      <charset val="134"/>
    </font>
    <font>
      <sz val="10"/>
      <name val="Geneva"/>
      <charset val="134"/>
    </font>
    <font>
      <b/>
      <sz val="15"/>
      <color indexed="62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2"/>
      <name val="바탕체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0"/>
      <name val="Helv"/>
      <charset val="134"/>
    </font>
    <font>
      <b/>
      <sz val="16"/>
      <name val="宋体"/>
      <charset val="134"/>
    </font>
    <font>
      <sz val="12"/>
      <name val="Times New Roman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57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6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9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9" applyNumberFormat="0" applyFill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13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4" borderId="11" applyNumberFormat="0" applyFon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1" fillId="5" borderId="12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15" borderId="1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8" fillId="0" borderId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9" fillId="5" borderId="16" applyNumberFormat="0" applyAlignment="0" applyProtection="0">
      <alignment vertical="center"/>
    </xf>
    <xf numFmtId="0" fontId="30" fillId="8" borderId="12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44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249" applyFont="1" applyAlignment="1">
      <alignment vertical="center" wrapText="1"/>
    </xf>
    <xf numFmtId="0" fontId="3" fillId="0" borderId="0" xfId="249" applyFont="1" applyAlignment="1">
      <alignment vertical="center" wrapText="1"/>
    </xf>
    <xf numFmtId="0" fontId="4" fillId="0" borderId="0" xfId="249" applyFont="1" applyAlignment="1">
      <alignment vertical="center" wrapText="1"/>
    </xf>
    <xf numFmtId="0" fontId="5" fillId="0" borderId="0" xfId="249" applyFont="1" applyAlignment="1">
      <alignment horizontal="left" vertical="center"/>
    </xf>
    <xf numFmtId="0" fontId="6" fillId="3" borderId="1" xfId="111" applyNumberFormat="1" applyFont="1" applyFill="1" applyBorder="1" applyAlignment="1">
      <alignment horizontal="center" vertical="center" wrapText="1"/>
    </xf>
    <xf numFmtId="0" fontId="2" fillId="0" borderId="0" xfId="249" applyFont="1" applyBorder="1" applyAlignment="1">
      <alignment vertical="center" wrapText="1"/>
    </xf>
    <xf numFmtId="0" fontId="7" fillId="0" borderId="1" xfId="249" applyNumberFormat="1" applyFont="1" applyBorder="1" applyAlignment="1">
      <alignment horizontal="center" vertical="center" wrapText="1"/>
    </xf>
    <xf numFmtId="49" fontId="7" fillId="0" borderId="1" xfId="647" applyNumberFormat="1" applyFont="1" applyFill="1" applyBorder="1" applyAlignment="1">
      <alignment vertical="center"/>
    </xf>
    <xf numFmtId="0" fontId="7" fillId="0" borderId="1" xfId="289" applyFont="1" applyBorder="1" applyAlignment="1">
      <alignment horizontal="center" vertical="center"/>
    </xf>
    <xf numFmtId="7" fontId="7" fillId="4" borderId="1" xfId="249" applyNumberFormat="1" applyFont="1" applyFill="1" applyBorder="1" applyAlignment="1">
      <alignment horizontal="right" vertical="center" wrapText="1"/>
    </xf>
    <xf numFmtId="0" fontId="3" fillId="0" borderId="1" xfId="249" applyFont="1" applyBorder="1" applyAlignment="1">
      <alignment horizontal="center" vertical="center"/>
    </xf>
    <xf numFmtId="49" fontId="7" fillId="0" borderId="1" xfId="647" applyNumberFormat="1" applyFont="1" applyFill="1" applyBorder="1" applyAlignment="1">
      <alignment vertical="center" wrapText="1"/>
    </xf>
    <xf numFmtId="0" fontId="7" fillId="0" borderId="1" xfId="289" applyFont="1" applyFill="1" applyBorder="1" applyAlignment="1">
      <alignment horizontal="center" vertical="center"/>
    </xf>
    <xf numFmtId="0" fontId="7" fillId="0" borderId="1" xfId="10" applyNumberFormat="1" applyFont="1" applyFill="1" applyBorder="1" applyAlignment="1" applyProtection="1">
      <alignment vertical="center" wrapText="1"/>
    </xf>
    <xf numFmtId="0" fontId="7" fillId="0" borderId="1" xfId="10" applyNumberFormat="1" applyFont="1" applyFill="1" applyBorder="1" applyAlignment="1" applyProtection="1">
      <alignment horizontal="center" vertical="center" wrapText="1"/>
    </xf>
    <xf numFmtId="0" fontId="7" fillId="5" borderId="1" xfId="10" applyNumberFormat="1" applyFont="1" applyFill="1" applyBorder="1" applyAlignment="1" applyProtection="1">
      <alignment vertical="center" wrapText="1"/>
    </xf>
    <xf numFmtId="0" fontId="7" fillId="5" borderId="1" xfId="10" applyNumberFormat="1" applyFont="1" applyFill="1" applyBorder="1" applyAlignment="1" applyProtection="1">
      <alignment horizontal="center" vertical="center" wrapText="1"/>
    </xf>
    <xf numFmtId="0" fontId="6" fillId="6" borderId="1" xfId="249" applyNumberFormat="1" applyFont="1" applyFill="1" applyBorder="1" applyAlignment="1">
      <alignment horizontal="center" vertical="center"/>
    </xf>
    <xf numFmtId="7" fontId="6" fillId="6" borderId="1" xfId="249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3" borderId="1" xfId="32" applyNumberFormat="1" applyFont="1" applyFill="1" applyBorder="1" applyAlignment="1">
      <alignment horizontal="center" vertical="center"/>
    </xf>
    <xf numFmtId="0" fontId="6" fillId="3" borderId="1" xfId="32" applyNumberFormat="1" applyFont="1" applyFill="1" applyBorder="1" applyAlignment="1">
      <alignment horizontal="center" vertical="center" wrapText="1"/>
    </xf>
    <xf numFmtId="0" fontId="7" fillId="0" borderId="2" xfId="32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7" fillId="5" borderId="1" xfId="32" applyNumberFormat="1" applyFont="1" applyFill="1" applyBorder="1" applyAlignment="1" applyProtection="1">
      <alignment horizontal="center" vertical="center" wrapText="1"/>
      <protection locked="0"/>
    </xf>
    <xf numFmtId="177" fontId="7" fillId="4" borderId="1" xfId="32" applyNumberFormat="1" applyFont="1" applyFill="1" applyBorder="1" applyAlignment="1">
      <alignment horizontal="right" vertical="center"/>
    </xf>
    <xf numFmtId="177" fontId="7" fillId="0" borderId="1" xfId="32" applyNumberFormat="1" applyFont="1" applyBorder="1" applyAlignment="1">
      <alignment horizontal="right" vertical="center"/>
    </xf>
    <xf numFmtId="0" fontId="4" fillId="0" borderId="3" xfId="32" applyFont="1" applyBorder="1" applyAlignment="1">
      <alignment horizontal="center" vertical="center"/>
    </xf>
    <xf numFmtId="0" fontId="7" fillId="0" borderId="3" xfId="32" applyNumberFormat="1" applyFont="1" applyBorder="1" applyAlignment="1">
      <alignment horizontal="center" vertical="center" wrapText="1"/>
    </xf>
    <xf numFmtId="0" fontId="7" fillId="0" borderId="1" xfId="32" applyFont="1" applyFill="1" applyBorder="1" applyAlignment="1" applyProtection="1">
      <alignment horizontal="center" vertical="center" wrapText="1"/>
      <protection locked="0"/>
    </xf>
    <xf numFmtId="0" fontId="7" fillId="0" borderId="4" xfId="32" applyNumberFormat="1" applyFont="1" applyBorder="1" applyAlignment="1">
      <alignment horizontal="center" vertical="center" wrapText="1"/>
    </xf>
    <xf numFmtId="0" fontId="6" fillId="3" borderId="5" xfId="32" applyNumberFormat="1" applyFont="1" applyFill="1" applyBorder="1" applyAlignment="1">
      <alignment horizontal="center" vertical="center" wrapText="1"/>
    </xf>
    <xf numFmtId="0" fontId="6" fillId="3" borderId="6" xfId="32" applyNumberFormat="1" applyFont="1" applyFill="1" applyBorder="1" applyAlignment="1">
      <alignment horizontal="center" vertical="center" wrapText="1"/>
    </xf>
    <xf numFmtId="0" fontId="6" fillId="3" borderId="7" xfId="32" applyNumberFormat="1" applyFont="1" applyFill="1" applyBorder="1" applyAlignment="1">
      <alignment horizontal="center" vertical="center" wrapText="1"/>
    </xf>
    <xf numFmtId="178" fontId="6" fillId="3" borderId="1" xfId="32" applyNumberFormat="1" applyFont="1" applyFill="1" applyBorder="1" applyAlignment="1">
      <alignment horizontal="right" vertical="center" wrapText="1"/>
    </xf>
    <xf numFmtId="49" fontId="7" fillId="0" borderId="1" xfId="647" applyNumberFormat="1" applyFont="1" applyFill="1" applyBorder="1" applyAlignment="1" quotePrefix="1">
      <alignment vertical="center" wrapText="1"/>
    </xf>
  </cellXfs>
  <cellStyles count="657">
    <cellStyle name="常规" xfId="0" builtinId="0"/>
    <cellStyle name="千位分隔" xfId="1" builtinId="3"/>
    <cellStyle name="常规 8 9" xfId="2"/>
    <cellStyle name="千位分隔[0] 3 2 2" xfId="3"/>
    <cellStyle name="常规 2 9 4 2" xfId="4"/>
    <cellStyle name="常规 7 2 3 5" xfId="5"/>
    <cellStyle name="常规 2 5 2" xfId="6"/>
    <cellStyle name="常规 7 3 2 5" xfId="7"/>
    <cellStyle name="常规 2 6 2 5 2" xfId="8"/>
    <cellStyle name="货币" xfId="9" builtinId="4"/>
    <cellStyle name="Normal_PL3C LJ con 03_03" xfId="10"/>
    <cellStyle name="千位分隔[0] 3 2 4 2" xfId="11"/>
    <cellStyle name="千位分隔[0]" xfId="12" builtinId="6"/>
    <cellStyle name="常规 12 4 2" xfId="13"/>
    <cellStyle name="百分比" xfId="14" builtinId="5"/>
    <cellStyle name="常规 7 2 4" xfId="15"/>
    <cellStyle name="常规 2 7 2 2" xfId="16"/>
    <cellStyle name="40% - 着色 1" xfId="17"/>
    <cellStyle name="货币[0]" xfId="18" builtinId="7"/>
    <cellStyle name="常规 7 2 6" xfId="19"/>
    <cellStyle name="常规 8 2 2 3" xfId="20"/>
    <cellStyle name="常规 2 7 2 4" xfId="21"/>
    <cellStyle name="40% - 着色 3" xfId="22"/>
    <cellStyle name="常规 5 3 2 3 2" xfId="23"/>
    <cellStyle name="常规 5 2" xfId="24"/>
    <cellStyle name="标题" xfId="25"/>
    <cellStyle name="20% - 着色 1" xfId="26"/>
    <cellStyle name="20% - 着色 3" xfId="27"/>
    <cellStyle name="千位分隔[0] 2 3 4 2" xfId="28"/>
    <cellStyle name="常规 10" xfId="29"/>
    <cellStyle name="常规 2 9 2" xfId="30"/>
    <cellStyle name="常规 2 3" xfId="31"/>
    <cellStyle name="常规 2 2" xfId="32"/>
    <cellStyle name="20% - 着色 2" xfId="33"/>
    <cellStyle name="常规 2 5 3 2" xfId="34"/>
    <cellStyle name="20% - 着色 4" xfId="35"/>
    <cellStyle name="千位分隔[0] 2 3 4 3" xfId="36"/>
    <cellStyle name="常规 5 2 2 3 2" xfId="37"/>
    <cellStyle name="常规 11" xfId="38"/>
    <cellStyle name="常规 2 9 3" xfId="39"/>
    <cellStyle name="常规 2 4" xfId="40"/>
    <cellStyle name="常规 2 6 2 3 2" xfId="41"/>
    <cellStyle name="20% - 着色 5" xfId="42"/>
    <cellStyle name="常规 5 2 2 3 3" xfId="43"/>
    <cellStyle name="常规 12" xfId="44"/>
    <cellStyle name="千位分隔[0] 3 2" xfId="45"/>
    <cellStyle name="常规 2 9 4" xfId="46"/>
    <cellStyle name="常规 2 5" xfId="47"/>
    <cellStyle name="常规 2 6 2 3 3" xfId="48"/>
    <cellStyle name="20% - 着色 6" xfId="49"/>
    <cellStyle name="千位分隔[0] 2 2 2 2 6" xfId="50"/>
    <cellStyle name="常规 5 3 8" xfId="51"/>
    <cellStyle name="常规 11 2" xfId="52"/>
    <cellStyle name="常规 5 2 2 3 4" xfId="53"/>
    <cellStyle name="常规 13" xfId="54"/>
    <cellStyle name="常规 7 2 2 5" xfId="55"/>
    <cellStyle name="常规 2 9 3 2" xfId="56"/>
    <cellStyle name="常规 2 4 2" xfId="57"/>
    <cellStyle name="常规 2 9 5" xfId="58"/>
    <cellStyle name="千位分隔[0] 3 3" xfId="59"/>
    <cellStyle name="常规 2 6" xfId="60"/>
    <cellStyle name="常规 8 2 2 2" xfId="61"/>
    <cellStyle name="常规 2 7 2 3" xfId="62"/>
    <cellStyle name="40% - 着色 2" xfId="63"/>
    <cellStyle name="40% - 着色 4" xfId="64"/>
    <cellStyle name="常规 2 7 2 5" xfId="65"/>
    <cellStyle name="常规 8 2 2 4" xfId="66"/>
    <cellStyle name="40% - 着色 5" xfId="67"/>
    <cellStyle name="常规 2 7 2 6" xfId="68"/>
    <cellStyle name="常规 8 2 2 5" xfId="69"/>
    <cellStyle name="40% - 着色 6" xfId="70"/>
    <cellStyle name="常规 2 7 2 7" xfId="71"/>
    <cellStyle name="常规 8 2 2 6" xfId="72"/>
    <cellStyle name="60% - 着色 1" xfId="73"/>
    <cellStyle name="60% - 着色 2" xfId="74"/>
    <cellStyle name="60% - 着色 3" xfId="75"/>
    <cellStyle name="60% - 着色 4" xfId="76"/>
    <cellStyle name="60% - 着色 5" xfId="77"/>
    <cellStyle name="常规 2 6 2 2" xfId="78"/>
    <cellStyle name="60% - 着色 6" xfId="79"/>
    <cellStyle name="Normal_45" xfId="80"/>
    <cellStyle name="千位分隔[0] 2 4 5" xfId="81"/>
    <cellStyle name="标题 1" xfId="82"/>
    <cellStyle name="常规 8 2 3 3" xfId="83"/>
    <cellStyle name="千位分隔[0] 2 2 2 8" xfId="84"/>
    <cellStyle name="常规 5 2 2" xfId="85"/>
    <cellStyle name="标题 2" xfId="86"/>
    <cellStyle name="常规 8 2 3 4" xfId="87"/>
    <cellStyle name="千位分隔[0] 2 2 2 9" xfId="88"/>
    <cellStyle name="常规 5 2 3" xfId="89"/>
    <cellStyle name="标题 3" xfId="90"/>
    <cellStyle name="常规 8 2 3 5" xfId="91"/>
    <cellStyle name="标题 4" xfId="92"/>
    <cellStyle name="常规 5 2 4" xfId="93"/>
    <cellStyle name="差" xfId="94"/>
    <cellStyle name="常规 2 3 2 2" xfId="95"/>
    <cellStyle name="常规 11 3" xfId="96"/>
    <cellStyle name="常规 5 3 9" xfId="97"/>
    <cellStyle name="千位分隔[0] 2 2 2 2 7" xfId="98"/>
    <cellStyle name="常规 14" xfId="99"/>
    <cellStyle name="常规 5 2 2 3 5" xfId="100"/>
    <cellStyle name="常规 2 8 5 2" xfId="101"/>
    <cellStyle name="千位分隔[0] 2 3 2" xfId="102"/>
    <cellStyle name="常规 11 4" xfId="103"/>
    <cellStyle name="常规 11 5" xfId="104"/>
    <cellStyle name="常规 11 6" xfId="105"/>
    <cellStyle name="常规 12 4" xfId="106"/>
    <cellStyle name="常规 2 5 3" xfId="107"/>
    <cellStyle name="千位分隔[0] 3 2 3" xfId="108"/>
    <cellStyle name="常规 2 9 4 3" xfId="109"/>
    <cellStyle name="常规 8 4 4 2" xfId="110"/>
    <cellStyle name="常规 2" xfId="111"/>
    <cellStyle name="常规 2 6 2 2 3" xfId="112"/>
    <cellStyle name="常规 2 3 2" xfId="113"/>
    <cellStyle name="常规 2 9 2 2" xfId="114"/>
    <cellStyle name="常规 2 10" xfId="115"/>
    <cellStyle name="常规 2 8 5" xfId="116"/>
    <cellStyle name="千位分隔[0] 2 3" xfId="117"/>
    <cellStyle name="常规 2 2 2" xfId="118"/>
    <cellStyle name="常规 2 3 2 2 2" xfId="119"/>
    <cellStyle name="常规 2 7 2 8" xfId="120"/>
    <cellStyle name="常规 8 2 2 7" xfId="121"/>
    <cellStyle name="常规 2 3 2 2 3" xfId="122"/>
    <cellStyle name="常规 2 7 2 9" xfId="123"/>
    <cellStyle name="常规 2 6 2" xfId="124"/>
    <cellStyle name="常规 2 6 2 2 2" xfId="125"/>
    <cellStyle name="常规 2 6 2 2 2 2" xfId="126"/>
    <cellStyle name="常规 2 6 2 2 3 2" xfId="127"/>
    <cellStyle name="常规 7 2 2 3 3" xfId="128"/>
    <cellStyle name="常规 2 6 2 2 3 3" xfId="129"/>
    <cellStyle name="常规 2 6 2 2 4" xfId="130"/>
    <cellStyle name="常规 2 6 2 2 4 2" xfId="131"/>
    <cellStyle name="常规 7 2 2 4 3" xfId="132"/>
    <cellStyle name="常规 2 6 2 2 4 3" xfId="133"/>
    <cellStyle name="常规 2 6 2 2 5" xfId="134"/>
    <cellStyle name="常规 2 6 2 2 6" xfId="135"/>
    <cellStyle name="常规 2 6 2 2 7" xfId="136"/>
    <cellStyle name="常规 2 6 2 3" xfId="137"/>
    <cellStyle name="常规 3 2" xfId="138"/>
    <cellStyle name="常规 2 6 2 3 4" xfId="139"/>
    <cellStyle name="常规 2 6 2 3 5" xfId="140"/>
    <cellStyle name="常规 2 6 2 4" xfId="141"/>
    <cellStyle name="常规 2 6 2 4 2" xfId="142"/>
    <cellStyle name="常规 2 6 2 4 3" xfId="143"/>
    <cellStyle name="常规 2 6 2 5" xfId="144"/>
    <cellStyle name="常规 2 6 2 5 3" xfId="145"/>
    <cellStyle name="常规 7 3 2 6" xfId="146"/>
    <cellStyle name="常规 2 6 2 6" xfId="147"/>
    <cellStyle name="常规 2 6 2 7" xfId="148"/>
    <cellStyle name="常规 2 6 2 8" xfId="149"/>
    <cellStyle name="常规 2 6 2 9" xfId="150"/>
    <cellStyle name="常规 2 6 3" xfId="151"/>
    <cellStyle name="常规 2 6 4" xfId="152"/>
    <cellStyle name="常规 2 7" xfId="153"/>
    <cellStyle name="千位分隔[0] 3 4" xfId="154"/>
    <cellStyle name="常规 2 9 6" xfId="155"/>
    <cellStyle name="常规 2 7 2" xfId="156"/>
    <cellStyle name="常规 2 7 2 2 2" xfId="157"/>
    <cellStyle name="常规 9 6" xfId="158"/>
    <cellStyle name="千位分隔[0] 3 4 2 3 3" xfId="159"/>
    <cellStyle name="常规 2 7 2 2 2 2" xfId="160"/>
    <cellStyle name="常规 2 7 2 3 3" xfId="161"/>
    <cellStyle name="常规 2 7 2 2 3" xfId="162"/>
    <cellStyle name="常规 9 7" xfId="163"/>
    <cellStyle name="千位分隔[0] 3 4 2 4 3" xfId="164"/>
    <cellStyle name="常规 2 7 2 2 3 2" xfId="165"/>
    <cellStyle name="常规 2 7 2 4 3" xfId="166"/>
    <cellStyle name="常规 8 2 2 3 3" xfId="167"/>
    <cellStyle name="常规 2 7 2 2 3 3" xfId="168"/>
    <cellStyle name="常规 2 7 2 2 4" xfId="169"/>
    <cellStyle name="常规 2 7 2 5 3" xfId="170"/>
    <cellStyle name="常规 2 8 2 7" xfId="171"/>
    <cellStyle name="常规 8 2 2 4 3" xfId="172"/>
    <cellStyle name="常规 2 7 2 2 4 2" xfId="173"/>
    <cellStyle name="常规 8 3 2 6" xfId="174"/>
    <cellStyle name="常规 2 7 2 2 4 3" xfId="175"/>
    <cellStyle name="常规 8 3 2 7" xfId="176"/>
    <cellStyle name="常规 2 7 2 2 5" xfId="177"/>
    <cellStyle name="常规 2 7 2 2 6" xfId="178"/>
    <cellStyle name="常规 2 7 2 2 7" xfId="179"/>
    <cellStyle name="常规 2 7 2 3 2" xfId="180"/>
    <cellStyle name="常规 8 2 2 2 2" xfId="181"/>
    <cellStyle name="常规 2 7 2 3 4" xfId="182"/>
    <cellStyle name="常规 2 7 2 3 5" xfId="183"/>
    <cellStyle name="常规 2 7 2 4 2" xfId="184"/>
    <cellStyle name="常规 8 2 2 3 2" xfId="185"/>
    <cellStyle name="常规 2 7 2 5 2" xfId="186"/>
    <cellStyle name="常规 2 8 2 6" xfId="187"/>
    <cellStyle name="常规 8 2 2 4 2" xfId="188"/>
    <cellStyle name="常规 8 3 2 5" xfId="189"/>
    <cellStyle name="常规 2 7 3" xfId="190"/>
    <cellStyle name="常规 2 7 4" xfId="191"/>
    <cellStyle name="常规 2 8" xfId="192"/>
    <cellStyle name="常规 2 8 2" xfId="193"/>
    <cellStyle name="常规 2 8 2 2" xfId="194"/>
    <cellStyle name="千位分隔[0] 3 3 8" xfId="195"/>
    <cellStyle name="常规 2 8 2 2 2" xfId="196"/>
    <cellStyle name="常规 7 4 5" xfId="197"/>
    <cellStyle name="常规 2 8 2 3" xfId="198"/>
    <cellStyle name="常规 8 3 2 2" xfId="199"/>
    <cellStyle name="千位分隔[0] 3 4 8" xfId="200"/>
    <cellStyle name="常规 2 8 2 3 2" xfId="201"/>
    <cellStyle name="常规 2 8 2 3 3" xfId="202"/>
    <cellStyle name="常规 2 8 2 4" xfId="203"/>
    <cellStyle name="常规 8 3 2 3" xfId="204"/>
    <cellStyle name="常规 2 8 2 4 2" xfId="205"/>
    <cellStyle name="常规 8 3 2 3 2" xfId="206"/>
    <cellStyle name="常规 2 8 8" xfId="207"/>
    <cellStyle name="千位分隔[0] 2 6" xfId="208"/>
    <cellStyle name="常规 2 8 2 4 3" xfId="209"/>
    <cellStyle name="常规 2 8 9" xfId="210"/>
    <cellStyle name="常规 8 3 2 3 3" xfId="211"/>
    <cellStyle name="常规 2 8 2 5" xfId="212"/>
    <cellStyle name="常规 8 3 2 4" xfId="213"/>
    <cellStyle name="常规 2 8 3" xfId="214"/>
    <cellStyle name="常规 2 8 3 2" xfId="215"/>
    <cellStyle name="千位分隔[0] 2 3 2 6" xfId="216"/>
    <cellStyle name="常规 2 8 3 3" xfId="217"/>
    <cellStyle name="常规 8 3 3 2" xfId="218"/>
    <cellStyle name="千位分隔[0] 2 3 2 7" xfId="219"/>
    <cellStyle name="常规 2 8 3 4" xfId="220"/>
    <cellStyle name="常规 8 3 3 3" xfId="221"/>
    <cellStyle name="常规 2 8 3 5" xfId="222"/>
    <cellStyle name="常规 8 3 3 4" xfId="223"/>
    <cellStyle name="常规 2 8 4" xfId="224"/>
    <cellStyle name="千位分隔[0] 2 2" xfId="225"/>
    <cellStyle name="常规 5 2 2 2 5" xfId="226"/>
    <cellStyle name="常规 2 8 4 2" xfId="227"/>
    <cellStyle name="千位分隔[0] 2 2 2" xfId="228"/>
    <cellStyle name="常规 5 2 2 2 6" xfId="229"/>
    <cellStyle name="常规 8 3 4 2" xfId="230"/>
    <cellStyle name="常规 2 8 4 3" xfId="231"/>
    <cellStyle name="千位分隔[0] 2 2 3" xfId="232"/>
    <cellStyle name="常规 8 3 5 2" xfId="233"/>
    <cellStyle name="常规 2 8 5 3" xfId="234"/>
    <cellStyle name="千位分隔[0] 2 3 3" xfId="235"/>
    <cellStyle name="常规 2 8 6" xfId="236"/>
    <cellStyle name="千位分隔[0] 2 4" xfId="237"/>
    <cellStyle name="常规 2 8 7" xfId="238"/>
    <cellStyle name="千位分隔[0] 2 5" xfId="239"/>
    <cellStyle name="常规 2 9" xfId="240"/>
    <cellStyle name="常规 8 3 2 4 2" xfId="241"/>
    <cellStyle name="常规 2 9 2 3" xfId="242"/>
    <cellStyle name="常规 8 4 2 2" xfId="243"/>
    <cellStyle name="常规 2 9 2 4" xfId="244"/>
    <cellStyle name="常规 2 9 3 3" xfId="245"/>
    <cellStyle name="常规 7 2 2 6" xfId="246"/>
    <cellStyle name="常规 8 4 3 2" xfId="247"/>
    <cellStyle name="常规 3" xfId="248"/>
    <cellStyle name="常规 4" xfId="249"/>
    <cellStyle name="常规 5 3 2 2" xfId="250"/>
    <cellStyle name="常规 4 2" xfId="251"/>
    <cellStyle name="常规 5 3 2 2 2" xfId="252"/>
    <cellStyle name="常规 5" xfId="253"/>
    <cellStyle name="常规 5 3 2 3" xfId="254"/>
    <cellStyle name="常规 5 2 2 2" xfId="255"/>
    <cellStyle name="常规 5 2 2 2 2" xfId="256"/>
    <cellStyle name="千位分隔[0] 2 3 3 3" xfId="257"/>
    <cellStyle name="常规 5 2 2 2 2 2" xfId="258"/>
    <cellStyle name="常规 5 4 2 4" xfId="259"/>
    <cellStyle name="常规 5 2 2 2 3" xfId="260"/>
    <cellStyle name="千位分隔[0] 2 3 3 4" xfId="261"/>
    <cellStyle name="常规 5 2 2 2 3 2" xfId="262"/>
    <cellStyle name="常规 5 2 2 2 3 3" xfId="263"/>
    <cellStyle name="常规 5 2 2 2 4" xfId="264"/>
    <cellStyle name="千位分隔[0] 2 3 3 5" xfId="265"/>
    <cellStyle name="常规 5 2 2 2 4 2" xfId="266"/>
    <cellStyle name="常规 5 2 2 2 4 3" xfId="267"/>
    <cellStyle name="常规 5 2 2 2 7" xfId="268"/>
    <cellStyle name="常规 8 3 4 3" xfId="269"/>
    <cellStyle name="汇总" xfId="270"/>
    <cellStyle name="千位分隔[0] 2 2 4" xfId="271"/>
    <cellStyle name="常规 5 2 2 3" xfId="272"/>
    <cellStyle name="常规 5 2 2 4" xfId="273"/>
    <cellStyle name="常规 5 2 2 4 2" xfId="274"/>
    <cellStyle name="千位分隔[0] 2 3 5 3" xfId="275"/>
    <cellStyle name="常规 5 2 2 4 3" xfId="276"/>
    <cellStyle name="常规 5 2 2 5" xfId="277"/>
    <cellStyle name="常规 5 2 2 5 2" xfId="278"/>
    <cellStyle name="常规 5 2 2 7" xfId="279"/>
    <cellStyle name="常规 5 2 2 5 3" xfId="280"/>
    <cellStyle name="常规 5 2 2 8" xfId="281"/>
    <cellStyle name="常规 5 2 2 6" xfId="282"/>
    <cellStyle name="常规 5 2 2 9" xfId="283"/>
    <cellStyle name="常规 5 3" xfId="284"/>
    <cellStyle name="千位分隔[0] 3 9 2" xfId="285"/>
    <cellStyle name="常规 5 3 2 3 3" xfId="286"/>
    <cellStyle name="常规 5 3 2" xfId="287"/>
    <cellStyle name="常规 5 3 2 4" xfId="288"/>
    <cellStyle name="常规 6" xfId="289"/>
    <cellStyle name="千位分隔[0] 2 3 2 3 2" xfId="290"/>
    <cellStyle name="常规 5 3 2 4 2" xfId="291"/>
    <cellStyle name="常规 6 2" xfId="292"/>
    <cellStyle name="注释 2" xfId="293"/>
    <cellStyle name="千位分隔[0] 3 3 5 3" xfId="294"/>
    <cellStyle name="常规 7 4 2 3" xfId="295"/>
    <cellStyle name="常规 5 3 2 4 3" xfId="296"/>
    <cellStyle name="常规 6 3" xfId="297"/>
    <cellStyle name="常规 7 4 2 4" xfId="298"/>
    <cellStyle name="常规 5 3 2 5" xfId="299"/>
    <cellStyle name="常规 7" xfId="300"/>
    <cellStyle name="千位分隔[0] 2 3 2 3 3" xfId="301"/>
    <cellStyle name="常规 5 3 2 6" xfId="302"/>
    <cellStyle name="常规 8" xfId="303"/>
    <cellStyle name="常规 5 3 2 7" xfId="304"/>
    <cellStyle name="常规 9" xfId="305"/>
    <cellStyle name="常规 5 3 3" xfId="306"/>
    <cellStyle name="常规 5 3 3 2" xfId="307"/>
    <cellStyle name="常规 8 2 3" xfId="308"/>
    <cellStyle name="常规 5 3 3 3" xfId="309"/>
    <cellStyle name="常规 8 2 4" xfId="310"/>
    <cellStyle name="千位分隔[0] 3 10" xfId="311"/>
    <cellStyle name="常规 5 3 3 4" xfId="312"/>
    <cellStyle name="常规 8 2 5" xfId="313"/>
    <cellStyle name="千位分隔[0] 2 3 2 4 2" xfId="314"/>
    <cellStyle name="千位分隔[0] 3 11" xfId="315"/>
    <cellStyle name="常规 8 2 6" xfId="316"/>
    <cellStyle name="千位分隔[0] 2 3 2 4 3" xfId="317"/>
    <cellStyle name="千位分隔[0] 3 12" xfId="318"/>
    <cellStyle name="常规 5 3 3 5" xfId="319"/>
    <cellStyle name="千位分隔[0] 3 2 10" xfId="320"/>
    <cellStyle name="常规 5 3 4" xfId="321"/>
    <cellStyle name="千位分隔[0] 2 2 2 2 2" xfId="322"/>
    <cellStyle name="常规 5 3 4 2" xfId="323"/>
    <cellStyle name="常规 8 3 3" xfId="324"/>
    <cellStyle name="千位分隔[0] 2 2 2 2 2 2" xfId="325"/>
    <cellStyle name="常规 5 3 4 3" xfId="326"/>
    <cellStyle name="常规 8 3 4" xfId="327"/>
    <cellStyle name="常规 5 3 5" xfId="328"/>
    <cellStyle name="千位分隔[0] 2 2 2 2 3" xfId="329"/>
    <cellStyle name="常规 5 3 5 2" xfId="330"/>
    <cellStyle name="常规 8 4 3" xfId="331"/>
    <cellStyle name="千位分隔[0] 2 2 2 2 3 2" xfId="332"/>
    <cellStyle name="常规 5 3 5 3" xfId="333"/>
    <cellStyle name="常规 8 4 4" xfId="334"/>
    <cellStyle name="千位分隔[0] 2 2 2 2 3 3" xfId="335"/>
    <cellStyle name="常规 5 3 6" xfId="336"/>
    <cellStyle name="千位分隔[0] 2 2 2 2 4" xfId="337"/>
    <cellStyle name="常规 5 3 7" xfId="338"/>
    <cellStyle name="千位分隔[0] 2 2 2 2 5" xfId="339"/>
    <cellStyle name="常规 5 4" xfId="340"/>
    <cellStyle name="常规 5 4 2" xfId="341"/>
    <cellStyle name="常规 5 4 2 2" xfId="342"/>
    <cellStyle name="常规 5 4 2 3" xfId="343"/>
    <cellStyle name="常规 5 4 3" xfId="344"/>
    <cellStyle name="常规 5 4 3 2" xfId="345"/>
    <cellStyle name="常规 9 2 3" xfId="346"/>
    <cellStyle name="常规 5 4 3 3" xfId="347"/>
    <cellStyle name="常规 9 2 4" xfId="348"/>
    <cellStyle name="常规 5 4 4" xfId="349"/>
    <cellStyle name="常规 8 10" xfId="350"/>
    <cellStyle name="千位分隔[0] 2 2 2 3 2" xfId="351"/>
    <cellStyle name="常规 5 4 4 2" xfId="352"/>
    <cellStyle name="常规 9 3 3" xfId="353"/>
    <cellStyle name="常规 5 4 4 3" xfId="354"/>
    <cellStyle name="常规 5 4 5" xfId="355"/>
    <cellStyle name="常规 8 11" xfId="356"/>
    <cellStyle name="千位分隔[0] 2 2 2 3 3" xfId="357"/>
    <cellStyle name="常规 5 4 6" xfId="358"/>
    <cellStyle name="常规 8 12" xfId="359"/>
    <cellStyle name="千位分隔[0] 2 2 2 3 4" xfId="360"/>
    <cellStyle name="常规 5 5" xfId="361"/>
    <cellStyle name="常规 5 6" xfId="362"/>
    <cellStyle name="常规 6 3 2" xfId="363"/>
    <cellStyle name="常规 7 2" xfId="364"/>
    <cellStyle name="常规 7 4 3 3" xfId="365"/>
    <cellStyle name="常规 7 2 10" xfId="366"/>
    <cellStyle name="常规 7 2 9" xfId="367"/>
    <cellStyle name="常规 7 2 2" xfId="368"/>
    <cellStyle name="常规 7 2 2 8" xfId="369"/>
    <cellStyle name="常规 7 2 2 2" xfId="370"/>
    <cellStyle name="千位分隔[0] 2 4 2 3" xfId="371"/>
    <cellStyle name="常规 7 2 2 2 2" xfId="372"/>
    <cellStyle name="常规 7 2 2 3" xfId="373"/>
    <cellStyle name="千位分隔[0] 2 4 2 4" xfId="374"/>
    <cellStyle name="常规 7 2 2 3 2" xfId="375"/>
    <cellStyle name="常规 7 2 2 4" xfId="376"/>
    <cellStyle name="常规 7 2 2 4 2" xfId="377"/>
    <cellStyle name="常规 7 2 2 7" xfId="378"/>
    <cellStyle name="常规 8 4 3 3" xfId="379"/>
    <cellStyle name="常规 7 2 3" xfId="380"/>
    <cellStyle name="常规 7 2 3 2" xfId="381"/>
    <cellStyle name="千位分隔[0] 2 4 3 3" xfId="382"/>
    <cellStyle name="常规 7 2 3 3" xfId="383"/>
    <cellStyle name="常规 7 2 3 4" xfId="384"/>
    <cellStyle name="常规 7 2 4 2" xfId="385"/>
    <cellStyle name="千位分隔[0] 2 4 4 3" xfId="386"/>
    <cellStyle name="常规 7 2 4 3" xfId="387"/>
    <cellStyle name="常规 7 2 5" xfId="388"/>
    <cellStyle name="常规 7 2 5 2" xfId="389"/>
    <cellStyle name="常规 7 2 5 3" xfId="390"/>
    <cellStyle name="常规 7 2 7" xfId="391"/>
    <cellStyle name="常规 7 2 8" xfId="392"/>
    <cellStyle name="常规 7 3" xfId="393"/>
    <cellStyle name="千位分隔[0] 3 2 5" xfId="394"/>
    <cellStyle name="常规 7 3 2" xfId="395"/>
    <cellStyle name="千位分隔[0] 3 2 5 2" xfId="396"/>
    <cellStyle name="常规 7 3 2 2" xfId="397"/>
    <cellStyle name="常规 7 3 2 2 2" xfId="398"/>
    <cellStyle name="常规 7 3 2 4" xfId="399"/>
    <cellStyle name="千位分隔[0] 3 2 5 3" xfId="400"/>
    <cellStyle name="常规 7 3 2 3" xfId="401"/>
    <cellStyle name="常规 7 3 2 3 2" xfId="402"/>
    <cellStyle name="常规 7 3 3 4" xfId="403"/>
    <cellStyle name="常规 7 3 2 3 3" xfId="404"/>
    <cellStyle name="千位分隔[0] 4 2 2" xfId="405"/>
    <cellStyle name="常规 7 3 3 5" xfId="406"/>
    <cellStyle name="常规 7 3 2 4 2" xfId="407"/>
    <cellStyle name="常规 7 3 2 4 3" xfId="408"/>
    <cellStyle name="常规 7 3 2 7" xfId="409"/>
    <cellStyle name="千位分隔[0] 3 2 6" xfId="410"/>
    <cellStyle name="常规 7 3 3" xfId="411"/>
    <cellStyle name="常规 7 3 3 2" xfId="412"/>
    <cellStyle name="常规 7 3 3 3" xfId="413"/>
    <cellStyle name="千位分隔[0] 3 2 7" xfId="414"/>
    <cellStyle name="常规 7 3 4" xfId="415"/>
    <cellStyle name="常规 7 3 4 2" xfId="416"/>
    <cellStyle name="常规 7 3 4 3" xfId="417"/>
    <cellStyle name="千位分隔[0] 3 2 8" xfId="418"/>
    <cellStyle name="常规 7 3 5" xfId="419"/>
    <cellStyle name="常规 7 3 5 2" xfId="420"/>
    <cellStyle name="常规 7 3 5 3" xfId="421"/>
    <cellStyle name="千位分隔[0] 3 2 9" xfId="422"/>
    <cellStyle name="常规 7 3 6" xfId="423"/>
    <cellStyle name="常规 7 3 7" xfId="424"/>
    <cellStyle name="常规 7 3 8" xfId="425"/>
    <cellStyle name="常规 7 3 9" xfId="426"/>
    <cellStyle name="千位分隔[0] 3 2 2 2" xfId="427"/>
    <cellStyle name="常规 7 4" xfId="428"/>
    <cellStyle name="千位分隔[0] 3 3 5" xfId="429"/>
    <cellStyle name="常规 7 4 2" xfId="430"/>
    <cellStyle name="千位分隔[0] 3 3 5 2" xfId="431"/>
    <cellStyle name="常规 7 4 2 2" xfId="432"/>
    <cellStyle name="千位分隔[0] 3 3 6" xfId="433"/>
    <cellStyle name="常规 7 4 3" xfId="434"/>
    <cellStyle name="常规 7 4 3 2" xfId="435"/>
    <cellStyle name="千位分隔[0] 3 3 7" xfId="436"/>
    <cellStyle name="常规 7 4 4" xfId="437"/>
    <cellStyle name="常规 7 4 4 2" xfId="438"/>
    <cellStyle name="常规 7 4 4 3" xfId="439"/>
    <cellStyle name="常规 8 2" xfId="440"/>
    <cellStyle name="千位分隔[0] 3 3 9" xfId="441"/>
    <cellStyle name="常规 7 4 6" xfId="442"/>
    <cellStyle name="常规 7 5" xfId="443"/>
    <cellStyle name="常规 7 6" xfId="444"/>
    <cellStyle name="常规 7 7" xfId="445"/>
    <cellStyle name="常规 9 3 2" xfId="446"/>
    <cellStyle name="常规 8 2 2" xfId="447"/>
    <cellStyle name="常规 8 2 3 2" xfId="448"/>
    <cellStyle name="千位分隔[0] 2 2 2 7" xfId="449"/>
    <cellStyle name="常规 8 2 4 2" xfId="450"/>
    <cellStyle name="常规 8 2 4 3" xfId="451"/>
    <cellStyle name="常规 8 2 5 2" xfId="452"/>
    <cellStyle name="常规 8 2 5 3" xfId="453"/>
    <cellStyle name="常规 8 2 7" xfId="454"/>
    <cellStyle name="千位分隔[0] 3 13" xfId="455"/>
    <cellStyle name="常规 8 2 8" xfId="456"/>
    <cellStyle name="千位分隔[0] 3 14" xfId="457"/>
    <cellStyle name="常规 8 2 9" xfId="458"/>
    <cellStyle name="常规 8 3" xfId="459"/>
    <cellStyle name="常规 8 3 2" xfId="460"/>
    <cellStyle name="常规 8 3 2 4 3" xfId="461"/>
    <cellStyle name="常规 8 3 5" xfId="462"/>
    <cellStyle name="常规 8 3 5 3" xfId="463"/>
    <cellStyle name="千位分隔[0] 2 3 4" xfId="464"/>
    <cellStyle name="常规 8 3 6" xfId="465"/>
    <cellStyle name="常规 8 3 7" xfId="466"/>
    <cellStyle name="常规 8 3 8" xfId="467"/>
    <cellStyle name="常规 8 4" xfId="468"/>
    <cellStyle name="常规 8 4 2" xfId="469"/>
    <cellStyle name="常规 8 4 4 3" xfId="470"/>
    <cellStyle name="常规 8 4 5" xfId="471"/>
    <cellStyle name="常规 8 4 6" xfId="472"/>
    <cellStyle name="常规 8 4 7" xfId="473"/>
    <cellStyle name="常规 8 5" xfId="474"/>
    <cellStyle name="常规 8 5 2" xfId="475"/>
    <cellStyle name="常规 8 5 3" xfId="476"/>
    <cellStyle name="千位分隔[0] 2 2 2 2 4 2" xfId="477"/>
    <cellStyle name="常规 8 5 4" xfId="478"/>
    <cellStyle name="千位分隔[0] 2 2 2 2 4 3" xfId="479"/>
    <cellStyle name="常规 8 5 5" xfId="480"/>
    <cellStyle name="常规 8 6" xfId="481"/>
    <cellStyle name="常规 8 6 2" xfId="482"/>
    <cellStyle name="常规 8 6 3" xfId="483"/>
    <cellStyle name="常规 8 7" xfId="484"/>
    <cellStyle name="常规 9 4 2" xfId="485"/>
    <cellStyle name="常规 8 7 2" xfId="486"/>
    <cellStyle name="常规 8 7 3" xfId="487"/>
    <cellStyle name="常规 8 8" xfId="488"/>
    <cellStyle name="常规 9 4 3" xfId="489"/>
    <cellStyle name="常规 9 2" xfId="490"/>
    <cellStyle name="常规 9 2 2" xfId="491"/>
    <cellStyle name="常规 9 3" xfId="492"/>
    <cellStyle name="常规 9 4" xfId="493"/>
    <cellStyle name="常规 9 5" xfId="494"/>
    <cellStyle name="好" xfId="495"/>
    <cellStyle name="计算" xfId="496"/>
    <cellStyle name="千位分隔[0] 2 3 9" xfId="497"/>
    <cellStyle name="检查单元格" xfId="498"/>
    <cellStyle name="解释性文本" xfId="499"/>
    <cellStyle name="警告文本" xfId="500"/>
    <cellStyle name="链接单元格" xfId="501"/>
    <cellStyle name="千位分隔[0] 2" xfId="502"/>
    <cellStyle name="千位分隔[0] 2 2 2 2" xfId="503"/>
    <cellStyle name="千位分隔[0] 2 2 2 3" xfId="504"/>
    <cellStyle name="千位分隔[0] 2 2 2 3 5" xfId="505"/>
    <cellStyle name="千位分隔[0] 2 2 2 4" xfId="506"/>
    <cellStyle name="千位分隔[0] 2 2 2 4 2" xfId="507"/>
    <cellStyle name="千位分隔[0] 2 2 2 4 3" xfId="508"/>
    <cellStyle name="千位分隔[0] 2 2 2 5" xfId="509"/>
    <cellStyle name="千位分隔[0] 3 2 2 2 2" xfId="510"/>
    <cellStyle name="千位分隔[0] 2 2 2 5 2" xfId="511"/>
    <cellStyle name="千位分隔[0] 2 2 2 5 3" xfId="512"/>
    <cellStyle name="千位分隔[0] 2 2 2 6" xfId="513"/>
    <cellStyle name="千位分隔[0] 2 3 2 2" xfId="514"/>
    <cellStyle name="千位分隔[0] 2 3 2 2 2" xfId="515"/>
    <cellStyle name="千位分隔[0] 2 3 2 3" xfId="516"/>
    <cellStyle name="千位分隔[0] 2 3 2 4" xfId="517"/>
    <cellStyle name="千位分隔[0] 2 3 2 5" xfId="518"/>
    <cellStyle name="千位分隔[0] 2 3 3 2" xfId="519"/>
    <cellStyle name="千位分隔[0] 2 3 5" xfId="520"/>
    <cellStyle name="千位分隔[0] 2 3 5 2" xfId="521"/>
    <cellStyle name="千位分隔[0] 2 3 6" xfId="522"/>
    <cellStyle name="千位分隔[0] 2 3 7" xfId="523"/>
    <cellStyle name="千位分隔[0] 2 3 8" xfId="524"/>
    <cellStyle name="千位分隔[0] 2 4 2" xfId="525"/>
    <cellStyle name="千位分隔[0] 2 4 2 2" xfId="526"/>
    <cellStyle name="千位分隔[0] 2 4 3" xfId="527"/>
    <cellStyle name="千位分隔[0] 2 4 3 2" xfId="528"/>
    <cellStyle name="千位分隔[0] 2 4 4" xfId="529"/>
    <cellStyle name="千位分隔[0] 2 4 4 2" xfId="530"/>
    <cellStyle name="千位分隔[0] 2 4 6" xfId="531"/>
    <cellStyle name="千位分隔[0] 3" xfId="532"/>
    <cellStyle name="千位分隔[0] 3 2 2 3" xfId="533"/>
    <cellStyle name="千位分隔[0] 3 2 2 3 2" xfId="534"/>
    <cellStyle name="千位分隔[0] 3 2 2 3 3" xfId="535"/>
    <cellStyle name="千位分隔[0] 3 2 2 4" xfId="536"/>
    <cellStyle name="千位分隔[0] 3 2 2 4 2" xfId="537"/>
    <cellStyle name="千位分隔[0] 3 2 2 4 3" xfId="538"/>
    <cellStyle name="千位分隔[0] 3 2 2 5" xfId="539"/>
    <cellStyle name="千位分隔[0] 3 2 2 6" xfId="540"/>
    <cellStyle name="千位分隔[0] 3 2 2 7" xfId="541"/>
    <cellStyle name="千位分隔[0] 3 2 2 8" xfId="542"/>
    <cellStyle name="千位分隔[0] 3 2 3 2" xfId="543"/>
    <cellStyle name="千位分隔[0] 3 2 3 3" xfId="544"/>
    <cellStyle name="표준_#2A 네트웍 시스템 구매사양서(갑)" xfId="545"/>
    <cellStyle name="千位分隔[0] 3 2 3 4" xfId="546"/>
    <cellStyle name="千位分隔[0] 3 2 3 5" xfId="547"/>
    <cellStyle name="千位分隔[0] 3 3 2 3 2" xfId="548"/>
    <cellStyle name="着色 1" xfId="549"/>
    <cellStyle name="千位分隔[0] 3 2 4" xfId="550"/>
    <cellStyle name="千位分隔[0] 3 2 4 3" xfId="551"/>
    <cellStyle name="千位分隔[0] 3 3 2" xfId="552"/>
    <cellStyle name="千位分隔[0] 3 3 2 2" xfId="553"/>
    <cellStyle name="千位分隔[0] 3 3 2 3" xfId="554"/>
    <cellStyle name="千位分隔[0] 3 3 2 3 3" xfId="555"/>
    <cellStyle name="着色 2" xfId="556"/>
    <cellStyle name="千位分隔[0] 3 3 2 4" xfId="557"/>
    <cellStyle name="千位分隔[0] 3 3 2 4 2" xfId="558"/>
    <cellStyle name="千位分隔[0] 3 3 2 4 3" xfId="559"/>
    <cellStyle name="千位分隔[0] 3 3 2 5" xfId="560"/>
    <cellStyle name="千位分隔[0] 3 3 2 6" xfId="561"/>
    <cellStyle name="千位分隔[0] 4 2" xfId="562"/>
    <cellStyle name="千位分隔[0] 3 3 2 7" xfId="563"/>
    <cellStyle name="千位分隔[0] 4 3" xfId="564"/>
    <cellStyle name="千位分隔[0] 3 3 3" xfId="565"/>
    <cellStyle name="千位分隔[0] 3 3 3 2" xfId="566"/>
    <cellStyle name="千位分隔[0] 3 3 3 3" xfId="567"/>
    <cellStyle name="千位分隔[0] 3 3 3 4" xfId="568"/>
    <cellStyle name="千位分隔[0] 3 3 4" xfId="569"/>
    <cellStyle name="千位分隔[0] 3 3 4 2" xfId="570"/>
    <cellStyle name="千位分隔[0] 3 3 4 3" xfId="571"/>
    <cellStyle name="千位分隔[0] 3 4 2" xfId="572"/>
    <cellStyle name="千位分隔[0] 3 4 2 2" xfId="573"/>
    <cellStyle name="千位分隔[0] 3 4 2 3" xfId="574"/>
    <cellStyle name="千位分隔[0] 3 4 2 3 2" xfId="575"/>
    <cellStyle name="千位分隔[0] 3 4 2 4" xfId="576"/>
    <cellStyle name="千位分隔[0] 3 4 2 4 2" xfId="577"/>
    <cellStyle name="千位分隔[0] 3 4 2 5" xfId="578"/>
    <cellStyle name="千位分隔[0] 3 4 2 6" xfId="579"/>
    <cellStyle name="千位分隔[0] 3 4 2 7" xfId="580"/>
    <cellStyle name="千位分隔[0] 3 4 3" xfId="581"/>
    <cellStyle name="千位分隔[0] 3 4 3 2" xfId="582"/>
    <cellStyle name="千位分隔[0] 3 4 3 3" xfId="583"/>
    <cellStyle name="千位分隔[0] 3 4 3 4" xfId="584"/>
    <cellStyle name="千位分隔[0] 3 4 4" xfId="585"/>
    <cellStyle name="千位分隔[0] 3 4 4 2" xfId="586"/>
    <cellStyle name="千位分隔[0] 3 4 4 3" xfId="587"/>
    <cellStyle name="千位分隔[0] 3 4 5" xfId="588"/>
    <cellStyle name="千位分隔[0] 3 4 5 2" xfId="589"/>
    <cellStyle name="千位分隔[0] 3 4 5 3" xfId="590"/>
    <cellStyle name="千位分隔[0] 3 4 6" xfId="591"/>
    <cellStyle name="千位分隔[0] 3 4 7" xfId="592"/>
    <cellStyle name="千位分隔[0] 3 5" xfId="593"/>
    <cellStyle name="千位分隔[0] 3 5 2" xfId="594"/>
    <cellStyle name="千位分隔[0] 3 5 2 2" xfId="595"/>
    <cellStyle name="千位分隔[0] 3 5 2 3" xfId="596"/>
    <cellStyle name="千位分隔[0] 3 5 2 4" xfId="597"/>
    <cellStyle name="千位分隔[0] 3 5 2 5" xfId="598"/>
    <cellStyle name="千位分隔[0] 3 5 3" xfId="599"/>
    <cellStyle name="千位分隔[0] 3 5 3 2" xfId="600"/>
    <cellStyle name="千位分隔[0] 3 5 3 3" xfId="601"/>
    <cellStyle name="千位分隔[0] 3 5 4" xfId="602"/>
    <cellStyle name="千位分隔[0] 3 5 4 2" xfId="603"/>
    <cellStyle name="千位分隔[0] 3 5 4 3" xfId="604"/>
    <cellStyle name="千位分隔[0] 3 5 5" xfId="605"/>
    <cellStyle name="千位分隔[0] 3 5 6" xfId="606"/>
    <cellStyle name="千位分隔[0] 3 5 7" xfId="607"/>
    <cellStyle name="千位分隔[0] 3 6" xfId="608"/>
    <cellStyle name="千位分隔[0] 3 6 2" xfId="609"/>
    <cellStyle name="千位分隔[0] 3 6 3" xfId="610"/>
    <cellStyle name="千位分隔[0] 3 6 3 2" xfId="611"/>
    <cellStyle name="千位分隔[0] 3 6 3 3" xfId="612"/>
    <cellStyle name="千位分隔[0] 3 6 4" xfId="613"/>
    <cellStyle name="千位分隔[0] 3 6 4 2" xfId="614"/>
    <cellStyle name="千位分隔[0] 3 6 4 3" xfId="615"/>
    <cellStyle name="千位分隔[0] 3 6 5" xfId="616"/>
    <cellStyle name="千位分隔[0] 3 6 6" xfId="617"/>
    <cellStyle name="千位分隔[0] 3 6 7" xfId="618"/>
    <cellStyle name="千位分隔[0] 3 7" xfId="619"/>
    <cellStyle name="千位分隔[0] 3 7 2" xfId="620"/>
    <cellStyle name="千位分隔[0] 3 7 3" xfId="621"/>
    <cellStyle name="千位分隔[0] 3 7 4" xfId="622"/>
    <cellStyle name="千位分隔[0] 3 8" xfId="623"/>
    <cellStyle name="千位分隔[0] 3 8 2" xfId="624"/>
    <cellStyle name="千位分隔[0] 3 8 3" xfId="625"/>
    <cellStyle name="千位分隔[0] 3 9" xfId="626"/>
    <cellStyle name="千位分隔[0] 3 9 3" xfId="627"/>
    <cellStyle name="千位分隔[0] 4" xfId="628"/>
    <cellStyle name="千位分隔[0] 4 2 3" xfId="629"/>
    <cellStyle name="千位分隔[0] 4 2 4" xfId="630"/>
    <cellStyle name="千位分隔[0] 4 3 2" xfId="631"/>
    <cellStyle name="千位分隔[0] 4 3 3" xfId="632"/>
    <cellStyle name="千位分隔[0] 4 4" xfId="633"/>
    <cellStyle name="千位分隔[0] 4 4 2" xfId="634"/>
    <cellStyle name="千位分隔[0] 4 4 3" xfId="635"/>
    <cellStyle name="千位分隔[0] 4 5" xfId="636"/>
    <cellStyle name="千位分隔[0] 4 6" xfId="637"/>
    <cellStyle name="千位分隔[0] 4 7" xfId="638"/>
    <cellStyle name="千位分隔[0] 5" xfId="639"/>
    <cellStyle name="千位分隔[0] 5 2" xfId="640"/>
    <cellStyle name="千位分隔[0] 5 3" xfId="641"/>
    <cellStyle name="千位分隔[0] 6" xfId="642"/>
    <cellStyle name="千位分隔[0] 7" xfId="643"/>
    <cellStyle name="适中" xfId="644"/>
    <cellStyle name="输出" xfId="645"/>
    <cellStyle name="输入" xfId="646"/>
    <cellStyle name="样式 1" xfId="647"/>
    <cellStyle name="样式 1 2" xfId="648"/>
    <cellStyle name="样式 1 2 2" xfId="649"/>
    <cellStyle name="样式 1 3" xfId="650"/>
    <cellStyle name="样式 1 4" xfId="651"/>
    <cellStyle name="着色 3" xfId="652"/>
    <cellStyle name="着色 4" xfId="653"/>
    <cellStyle name="着色 5" xfId="654"/>
    <cellStyle name="着色 6" xfId="655"/>
    <cellStyle name="쉼표 [0]_★BHMC 2공장 LMC 생산대응_090918 V5.1090923" xfId="656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drawings/drawing2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B1:H32"/>
  <sheetViews>
    <sheetView showGridLines="0" tabSelected="1" workbookViewId="0">
      <selection activeCell="L15" sqref="L15"/>
    </sheetView>
  </sheetViews>
  <sheetFormatPr defaultColWidth="9" defaultRowHeight="16.5" outlineLevelCol="7"/>
  <cols>
    <col min="1" max="1" width="1" style="27" customWidth="1"/>
    <col min="2" max="2" width="10.5" style="27" customWidth="1"/>
    <col min="3" max="3" width="16.25" style="27" customWidth="1"/>
    <col min="4" max="4" width="35.5" style="27" customWidth="1"/>
    <col min="5" max="5" width="7.125" style="27" customWidth="1"/>
    <col min="6" max="6" width="10.875" style="27" customWidth="1"/>
    <col min="7" max="7" width="11.75" style="27" customWidth="1"/>
    <col min="8" max="8" width="16" style="27" customWidth="1"/>
    <col min="9" max="11" width="9" style="27"/>
    <col min="12" max="12" width="10.5" style="27" customWidth="1"/>
    <col min="13" max="16384" width="9" style="27"/>
  </cols>
  <sheetData>
    <row r="1" ht="9.75" customHeight="1"/>
    <row r="2" ht="21.75" customHeight="1" spans="2:2">
      <c r="B2" s="28" t="s">
        <v>0</v>
      </c>
    </row>
    <row r="3" ht="15.75" customHeight="1" spans="2:2">
      <c r="B3" s="27" t="s">
        <v>1</v>
      </c>
    </row>
    <row r="4" ht="15.75" customHeight="1" spans="2:2">
      <c r="B4" s="27" t="s">
        <v>2</v>
      </c>
    </row>
    <row r="5" ht="9.75" customHeight="1"/>
    <row r="6" ht="30" spans="2:8">
      <c r="B6" s="29" t="s">
        <v>3</v>
      </c>
      <c r="C6" s="29" t="s">
        <v>4</v>
      </c>
      <c r="D6" s="29" t="s">
        <v>5</v>
      </c>
      <c r="E6" s="29" t="s">
        <v>6</v>
      </c>
      <c r="F6" s="30" t="s">
        <v>7</v>
      </c>
      <c r="G6" s="30" t="s">
        <v>8</v>
      </c>
      <c r="H6" s="29" t="s">
        <v>9</v>
      </c>
    </row>
    <row r="7" customHeight="1" spans="2:8">
      <c r="B7" s="31" t="s">
        <v>10</v>
      </c>
      <c r="C7" s="32" t="s">
        <v>11</v>
      </c>
      <c r="D7" s="32" t="s">
        <v>12</v>
      </c>
      <c r="E7" s="33">
        <v>1</v>
      </c>
      <c r="F7" s="34"/>
      <c r="G7" s="35">
        <f>F7*E7</f>
        <v>0</v>
      </c>
      <c r="H7" s="36"/>
    </row>
    <row r="8" customHeight="1" spans="2:8">
      <c r="B8" s="37"/>
      <c r="C8" s="32" t="s">
        <v>13</v>
      </c>
      <c r="D8" s="32" t="s">
        <v>14</v>
      </c>
      <c r="E8" s="33">
        <v>1</v>
      </c>
      <c r="F8" s="34"/>
      <c r="G8" s="35">
        <f>F8*E8</f>
        <v>0</v>
      </c>
      <c r="H8" s="36"/>
    </row>
    <row r="9" customHeight="1" spans="2:8">
      <c r="B9" s="37"/>
      <c r="C9" s="32" t="s">
        <v>15</v>
      </c>
      <c r="D9" s="32" t="s">
        <v>16</v>
      </c>
      <c r="E9" s="33">
        <v>1</v>
      </c>
      <c r="F9" s="34"/>
      <c r="G9" s="35">
        <f t="shared" ref="G7:G27" si="0">F9*E9</f>
        <v>0</v>
      </c>
      <c r="H9" s="36"/>
    </row>
    <row r="10" customHeight="1" spans="2:8">
      <c r="B10" s="37"/>
      <c r="C10" s="32" t="s">
        <v>17</v>
      </c>
      <c r="D10" s="32" t="s">
        <v>18</v>
      </c>
      <c r="E10" s="33">
        <v>2</v>
      </c>
      <c r="F10" s="34"/>
      <c r="G10" s="35">
        <f>F10*E10</f>
        <v>0</v>
      </c>
      <c r="H10" s="36"/>
    </row>
    <row r="11" customHeight="1" spans="2:8">
      <c r="B11" s="37"/>
      <c r="C11" s="32" t="s">
        <v>19</v>
      </c>
      <c r="D11" s="32" t="s">
        <v>20</v>
      </c>
      <c r="E11" s="33">
        <v>2</v>
      </c>
      <c r="F11" s="34"/>
      <c r="G11" s="35">
        <f>F11*E11</f>
        <v>0</v>
      </c>
      <c r="H11" s="36"/>
    </row>
    <row r="12" customHeight="1" spans="2:8">
      <c r="B12" s="37"/>
      <c r="C12" s="32" t="s">
        <v>21</v>
      </c>
      <c r="D12" s="32" t="s">
        <v>22</v>
      </c>
      <c r="E12" s="33">
        <v>1</v>
      </c>
      <c r="F12" s="34"/>
      <c r="G12" s="35">
        <f>F12*E12</f>
        <v>0</v>
      </c>
      <c r="H12" s="36"/>
    </row>
    <row r="13" customHeight="1" spans="2:8">
      <c r="B13" s="37"/>
      <c r="C13" s="32" t="s">
        <v>23</v>
      </c>
      <c r="D13" s="32" t="s">
        <v>20</v>
      </c>
      <c r="E13" s="33">
        <v>1</v>
      </c>
      <c r="F13" s="34"/>
      <c r="G13" s="35">
        <f>F13*E13</f>
        <v>0</v>
      </c>
      <c r="H13" s="36"/>
    </row>
    <row r="14" customHeight="1" spans="2:8">
      <c r="B14" s="37"/>
      <c r="C14" s="32" t="s">
        <v>24</v>
      </c>
      <c r="D14" s="32" t="s">
        <v>25</v>
      </c>
      <c r="E14" s="33">
        <v>2</v>
      </c>
      <c r="F14" s="34"/>
      <c r="G14" s="35">
        <f>F14*E14</f>
        <v>0</v>
      </c>
      <c r="H14" s="36"/>
    </row>
    <row r="15" customHeight="1" spans="2:8">
      <c r="B15" s="37"/>
      <c r="C15" s="32" t="s">
        <v>26</v>
      </c>
      <c r="D15" s="32" t="s">
        <v>20</v>
      </c>
      <c r="E15" s="33">
        <v>2</v>
      </c>
      <c r="F15" s="34"/>
      <c r="G15" s="35">
        <f>F15*E15</f>
        <v>0</v>
      </c>
      <c r="H15" s="36"/>
    </row>
    <row r="16" customHeight="1" spans="2:8">
      <c r="B16" s="37"/>
      <c r="C16" s="32" t="s">
        <v>27</v>
      </c>
      <c r="D16" s="32" t="s">
        <v>28</v>
      </c>
      <c r="E16" s="33">
        <v>1</v>
      </c>
      <c r="F16" s="34"/>
      <c r="G16" s="35">
        <f>F16*E16</f>
        <v>0</v>
      </c>
      <c r="H16" s="36"/>
    </row>
    <row r="17" customHeight="1" spans="2:8">
      <c r="B17" s="37"/>
      <c r="C17" s="32" t="s">
        <v>29</v>
      </c>
      <c r="D17" s="32" t="s">
        <v>20</v>
      </c>
      <c r="E17" s="33">
        <v>1</v>
      </c>
      <c r="F17" s="34"/>
      <c r="G17" s="35">
        <f>F17*E17</f>
        <v>0</v>
      </c>
      <c r="H17" s="36"/>
    </row>
    <row r="18" customHeight="1" spans="2:8">
      <c r="B18" s="37"/>
      <c r="C18" s="32" t="s">
        <v>30</v>
      </c>
      <c r="D18" s="32" t="s">
        <v>31</v>
      </c>
      <c r="E18" s="38">
        <v>1</v>
      </c>
      <c r="F18" s="34"/>
      <c r="G18" s="35">
        <f>F18*E18</f>
        <v>0</v>
      </c>
      <c r="H18" s="36"/>
    </row>
    <row r="19" customHeight="1" spans="2:8">
      <c r="B19" s="37"/>
      <c r="C19" s="32" t="s">
        <v>32</v>
      </c>
      <c r="D19" s="32" t="s">
        <v>33</v>
      </c>
      <c r="E19" s="38">
        <v>1</v>
      </c>
      <c r="F19" s="34"/>
      <c r="G19" s="35">
        <f>F19*E19</f>
        <v>0</v>
      </c>
      <c r="H19" s="36"/>
    </row>
    <row r="20" customHeight="1" spans="2:8">
      <c r="B20" s="37"/>
      <c r="C20" s="32" t="s">
        <v>34</v>
      </c>
      <c r="D20" s="32" t="s">
        <v>20</v>
      </c>
      <c r="E20" s="38">
        <v>1</v>
      </c>
      <c r="F20" s="34"/>
      <c r="G20" s="35">
        <f>F20*E20</f>
        <v>0</v>
      </c>
      <c r="H20" s="36"/>
    </row>
    <row r="21" customHeight="1" spans="2:8">
      <c r="B21" s="37"/>
      <c r="C21" s="32" t="s">
        <v>35</v>
      </c>
      <c r="D21" s="32" t="s">
        <v>36</v>
      </c>
      <c r="E21" s="38">
        <v>2</v>
      </c>
      <c r="F21" s="34"/>
      <c r="G21" s="35">
        <f>F21*E21</f>
        <v>0</v>
      </c>
      <c r="H21" s="36"/>
    </row>
    <row r="22" customHeight="1" spans="2:8">
      <c r="B22" s="37"/>
      <c r="C22" s="32" t="s">
        <v>37</v>
      </c>
      <c r="D22" s="32" t="s">
        <v>20</v>
      </c>
      <c r="E22" s="38">
        <v>2</v>
      </c>
      <c r="F22" s="34"/>
      <c r="G22" s="35">
        <f>F22*E22</f>
        <v>0</v>
      </c>
      <c r="H22" s="36"/>
    </row>
    <row r="23" customHeight="1" spans="2:8">
      <c r="B23" s="37"/>
      <c r="C23" s="32" t="s">
        <v>38</v>
      </c>
      <c r="D23" s="32" t="s">
        <v>39</v>
      </c>
      <c r="E23" s="38">
        <v>1</v>
      </c>
      <c r="F23" s="34"/>
      <c r="G23" s="35">
        <f>F23*E23</f>
        <v>0</v>
      </c>
      <c r="H23" s="36"/>
    </row>
    <row r="24" customHeight="1" spans="2:8">
      <c r="B24" s="37"/>
      <c r="C24" s="32" t="s">
        <v>40</v>
      </c>
      <c r="D24" s="32" t="s">
        <v>20</v>
      </c>
      <c r="E24" s="38">
        <v>1</v>
      </c>
      <c r="F24" s="34"/>
      <c r="G24" s="35">
        <f>F24*E24</f>
        <v>0</v>
      </c>
      <c r="H24" s="36"/>
    </row>
    <row r="25" customHeight="1" spans="2:8">
      <c r="B25" s="37"/>
      <c r="C25" s="32" t="s">
        <v>41</v>
      </c>
      <c r="D25" s="32" t="s">
        <v>42</v>
      </c>
      <c r="E25" s="38">
        <v>1</v>
      </c>
      <c r="F25" s="34"/>
      <c r="G25" s="35">
        <f>F25*E25</f>
        <v>0</v>
      </c>
      <c r="H25" s="36"/>
    </row>
    <row r="26" customHeight="1" spans="2:8">
      <c r="B26" s="37"/>
      <c r="C26" s="32" t="s">
        <v>43</v>
      </c>
      <c r="D26" s="32" t="s">
        <v>20</v>
      </c>
      <c r="E26" s="38">
        <v>1</v>
      </c>
      <c r="F26" s="34"/>
      <c r="G26" s="35">
        <f>F26*E26</f>
        <v>0</v>
      </c>
      <c r="H26" s="36"/>
    </row>
    <row r="27" customHeight="1" spans="2:8">
      <c r="B27" s="39"/>
      <c r="C27" s="32" t="s">
        <v>44</v>
      </c>
      <c r="D27" s="32" t="s">
        <v>45</v>
      </c>
      <c r="E27" s="38">
        <v>1</v>
      </c>
      <c r="F27" s="34"/>
      <c r="G27" s="35">
        <f>F27*E27</f>
        <v>0</v>
      </c>
      <c r="H27" s="36"/>
    </row>
    <row r="28" ht="15" customHeight="1" spans="2:8">
      <c r="B28" s="40" t="s">
        <v>46</v>
      </c>
      <c r="C28" s="41"/>
      <c r="D28" s="41"/>
      <c r="E28" s="41"/>
      <c r="F28" s="42"/>
      <c r="G28" s="43">
        <f>SUM(G7:G27)</f>
        <v>0</v>
      </c>
      <c r="H28" s="30"/>
    </row>
    <row r="29" ht="15" customHeight="1" spans="2:8">
      <c r="B29" s="40" t="s">
        <v>47</v>
      </c>
      <c r="C29" s="41"/>
      <c r="D29" s="41"/>
      <c r="E29" s="41"/>
      <c r="F29" s="42"/>
      <c r="G29" s="43">
        <f>ROUND(G28*17%,2)</f>
        <v>0</v>
      </c>
      <c r="H29" s="30"/>
    </row>
    <row r="30" ht="15" customHeight="1" spans="2:8">
      <c r="B30" s="40" t="s">
        <v>48</v>
      </c>
      <c r="C30" s="41"/>
      <c r="D30" s="41"/>
      <c r="E30" s="41"/>
      <c r="F30" s="42"/>
      <c r="G30" s="43">
        <f>SUM(G28:G29)</f>
        <v>0</v>
      </c>
      <c r="H30" s="30"/>
    </row>
    <row r="32" spans="2:2">
      <c r="B32" s="27" t="s">
        <v>49</v>
      </c>
    </row>
  </sheetData>
  <mergeCells count="5">
    <mergeCell ref="B28:F28"/>
    <mergeCell ref="B29:F29"/>
    <mergeCell ref="B30:F30"/>
    <mergeCell ref="B7:B27"/>
    <mergeCell ref="H7:H27"/>
  </mergeCells>
  <printOptions horizontalCentered="1"/>
  <pageMargins left="0.235416666666667" right="0.235416666666667" top="0.747916666666667" bottom="0.747916666666667" header="0.313888888888889" footer="0.313888888888889"/>
  <pageSetup paperSize="9" scale="93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B2:G18"/>
  <sheetViews>
    <sheetView showGridLines="0" workbookViewId="0">
      <selection activeCell="H9" sqref="H9"/>
    </sheetView>
  </sheetViews>
  <sheetFormatPr defaultColWidth="9" defaultRowHeight="17.25" outlineLevelCol="6"/>
  <cols>
    <col min="1" max="1" width="1.5" style="10" customWidth="1"/>
    <col min="2" max="2" width="14.125" style="10" customWidth="1"/>
    <col min="3" max="3" width="53.375" style="10" customWidth="1"/>
    <col min="4" max="4" width="10.875" style="10" customWidth="1"/>
    <col min="5" max="5" width="12.875" style="10" customWidth="1"/>
    <col min="6" max="6" width="16.75" style="10" customWidth="1"/>
    <col min="7" max="251" width="9" style="10"/>
    <col min="252" max="252" width="9.75" style="10" customWidth="1"/>
    <col min="253" max="253" width="12.875" style="10" customWidth="1"/>
    <col min="254" max="254" width="16.875" style="10" customWidth="1"/>
    <col min="255" max="255" width="50.5" style="10" customWidth="1"/>
    <col min="256" max="256" width="20.5" style="10" customWidth="1"/>
    <col min="257" max="257" width="12.25" style="10" customWidth="1"/>
    <col min="258" max="258" width="8.5" style="10" customWidth="1"/>
    <col min="259" max="259" width="46.875" style="10" customWidth="1"/>
    <col min="260" max="260" width="14.25" style="10" customWidth="1"/>
    <col min="261" max="261" width="19.375" style="10" customWidth="1"/>
    <col min="262" max="507" width="9" style="10"/>
    <col min="508" max="508" width="9.75" style="10" customWidth="1"/>
    <col min="509" max="509" width="12.875" style="10" customWidth="1"/>
    <col min="510" max="510" width="16.875" style="10" customWidth="1"/>
    <col min="511" max="511" width="50.5" style="10" customWidth="1"/>
    <col min="512" max="512" width="20.5" style="10" customWidth="1"/>
    <col min="513" max="513" width="12.25" style="10" customWidth="1"/>
    <col min="514" max="514" width="8.5" style="10" customWidth="1"/>
    <col min="515" max="515" width="46.875" style="10" customWidth="1"/>
    <col min="516" max="516" width="14.25" style="10" customWidth="1"/>
    <col min="517" max="517" width="19.375" style="10" customWidth="1"/>
    <col min="518" max="763" width="9" style="10"/>
    <col min="764" max="764" width="9.75" style="10" customWidth="1"/>
    <col min="765" max="765" width="12.875" style="10" customWidth="1"/>
    <col min="766" max="766" width="16.875" style="10" customWidth="1"/>
    <col min="767" max="767" width="50.5" style="10" customWidth="1"/>
    <col min="768" max="768" width="20.5" style="10" customWidth="1"/>
    <col min="769" max="769" width="12.25" style="10" customWidth="1"/>
    <col min="770" max="770" width="8.5" style="10" customWidth="1"/>
    <col min="771" max="771" width="46.875" style="10" customWidth="1"/>
    <col min="772" max="772" width="14.25" style="10" customWidth="1"/>
    <col min="773" max="773" width="19.375" style="10" customWidth="1"/>
    <col min="774" max="1019" width="9" style="10"/>
    <col min="1020" max="1020" width="9.75" style="10" customWidth="1"/>
    <col min="1021" max="1021" width="12.875" style="10" customWidth="1"/>
    <col min="1022" max="1022" width="16.875" style="10" customWidth="1"/>
    <col min="1023" max="1023" width="50.5" style="10" customWidth="1"/>
    <col min="1024" max="1024" width="20.5" style="10" customWidth="1"/>
    <col min="1025" max="1025" width="12.25" style="10" customWidth="1"/>
    <col min="1026" max="1026" width="8.5" style="10" customWidth="1"/>
    <col min="1027" max="1027" width="46.875" style="10" customWidth="1"/>
    <col min="1028" max="1028" width="14.25" style="10" customWidth="1"/>
    <col min="1029" max="1029" width="19.375" style="10" customWidth="1"/>
    <col min="1030" max="1275" width="9" style="10"/>
    <col min="1276" max="1276" width="9.75" style="10" customWidth="1"/>
    <col min="1277" max="1277" width="12.875" style="10" customWidth="1"/>
    <col min="1278" max="1278" width="16.875" style="10" customWidth="1"/>
    <col min="1279" max="1279" width="50.5" style="10" customWidth="1"/>
    <col min="1280" max="1280" width="20.5" style="10" customWidth="1"/>
    <col min="1281" max="1281" width="12.25" style="10" customWidth="1"/>
    <col min="1282" max="1282" width="8.5" style="10" customWidth="1"/>
    <col min="1283" max="1283" width="46.875" style="10" customWidth="1"/>
    <col min="1284" max="1284" width="14.25" style="10" customWidth="1"/>
    <col min="1285" max="1285" width="19.375" style="10" customWidth="1"/>
    <col min="1286" max="1531" width="9" style="10"/>
    <col min="1532" max="1532" width="9.75" style="10" customWidth="1"/>
    <col min="1533" max="1533" width="12.875" style="10" customWidth="1"/>
    <col min="1534" max="1534" width="16.875" style="10" customWidth="1"/>
    <col min="1535" max="1535" width="50.5" style="10" customWidth="1"/>
    <col min="1536" max="1536" width="20.5" style="10" customWidth="1"/>
    <col min="1537" max="1537" width="12.25" style="10" customWidth="1"/>
    <col min="1538" max="1538" width="8.5" style="10" customWidth="1"/>
    <col min="1539" max="1539" width="46.875" style="10" customWidth="1"/>
    <col min="1540" max="1540" width="14.25" style="10" customWidth="1"/>
    <col min="1541" max="1541" width="19.375" style="10" customWidth="1"/>
    <col min="1542" max="1787" width="9" style="10"/>
    <col min="1788" max="1788" width="9.75" style="10" customWidth="1"/>
    <col min="1789" max="1789" width="12.875" style="10" customWidth="1"/>
    <col min="1790" max="1790" width="16.875" style="10" customWidth="1"/>
    <col min="1791" max="1791" width="50.5" style="10" customWidth="1"/>
    <col min="1792" max="1792" width="20.5" style="10" customWidth="1"/>
    <col min="1793" max="1793" width="12.25" style="10" customWidth="1"/>
    <col min="1794" max="1794" width="8.5" style="10" customWidth="1"/>
    <col min="1795" max="1795" width="46.875" style="10" customWidth="1"/>
    <col min="1796" max="1796" width="14.25" style="10" customWidth="1"/>
    <col min="1797" max="1797" width="19.375" style="10" customWidth="1"/>
    <col min="1798" max="2043" width="9" style="10"/>
    <col min="2044" max="2044" width="9.75" style="10" customWidth="1"/>
    <col min="2045" max="2045" width="12.875" style="10" customWidth="1"/>
    <col min="2046" max="2046" width="16.875" style="10" customWidth="1"/>
    <col min="2047" max="2047" width="50.5" style="10" customWidth="1"/>
    <col min="2048" max="2048" width="20.5" style="10" customWidth="1"/>
    <col min="2049" max="2049" width="12.25" style="10" customWidth="1"/>
    <col min="2050" max="2050" width="8.5" style="10" customWidth="1"/>
    <col min="2051" max="2051" width="46.875" style="10" customWidth="1"/>
    <col min="2052" max="2052" width="14.25" style="10" customWidth="1"/>
    <col min="2053" max="2053" width="19.375" style="10" customWidth="1"/>
    <col min="2054" max="2299" width="9" style="10"/>
    <col min="2300" max="2300" width="9.75" style="10" customWidth="1"/>
    <col min="2301" max="2301" width="12.875" style="10" customWidth="1"/>
    <col min="2302" max="2302" width="16.875" style="10" customWidth="1"/>
    <col min="2303" max="2303" width="50.5" style="10" customWidth="1"/>
    <col min="2304" max="2304" width="20.5" style="10" customWidth="1"/>
    <col min="2305" max="2305" width="12.25" style="10" customWidth="1"/>
    <col min="2306" max="2306" width="8.5" style="10" customWidth="1"/>
    <col min="2307" max="2307" width="46.875" style="10" customWidth="1"/>
    <col min="2308" max="2308" width="14.25" style="10" customWidth="1"/>
    <col min="2309" max="2309" width="19.375" style="10" customWidth="1"/>
    <col min="2310" max="2555" width="9" style="10"/>
    <col min="2556" max="2556" width="9.75" style="10" customWidth="1"/>
    <col min="2557" max="2557" width="12.875" style="10" customWidth="1"/>
    <col min="2558" max="2558" width="16.875" style="10" customWidth="1"/>
    <col min="2559" max="2559" width="50.5" style="10" customWidth="1"/>
    <col min="2560" max="2560" width="20.5" style="10" customWidth="1"/>
    <col min="2561" max="2561" width="12.25" style="10" customWidth="1"/>
    <col min="2562" max="2562" width="8.5" style="10" customWidth="1"/>
    <col min="2563" max="2563" width="46.875" style="10" customWidth="1"/>
    <col min="2564" max="2564" width="14.25" style="10" customWidth="1"/>
    <col min="2565" max="2565" width="19.375" style="10" customWidth="1"/>
    <col min="2566" max="2811" width="9" style="10"/>
    <col min="2812" max="2812" width="9.75" style="10" customWidth="1"/>
    <col min="2813" max="2813" width="12.875" style="10" customWidth="1"/>
    <col min="2814" max="2814" width="16.875" style="10" customWidth="1"/>
    <col min="2815" max="2815" width="50.5" style="10" customWidth="1"/>
    <col min="2816" max="2816" width="20.5" style="10" customWidth="1"/>
    <col min="2817" max="2817" width="12.25" style="10" customWidth="1"/>
    <col min="2818" max="2818" width="8.5" style="10" customWidth="1"/>
    <col min="2819" max="2819" width="46.875" style="10" customWidth="1"/>
    <col min="2820" max="2820" width="14.25" style="10" customWidth="1"/>
    <col min="2821" max="2821" width="19.375" style="10" customWidth="1"/>
    <col min="2822" max="3067" width="9" style="10"/>
    <col min="3068" max="3068" width="9.75" style="10" customWidth="1"/>
    <col min="3069" max="3069" width="12.875" style="10" customWidth="1"/>
    <col min="3070" max="3070" width="16.875" style="10" customWidth="1"/>
    <col min="3071" max="3071" width="50.5" style="10" customWidth="1"/>
    <col min="3072" max="3072" width="20.5" style="10" customWidth="1"/>
    <col min="3073" max="3073" width="12.25" style="10" customWidth="1"/>
    <col min="3074" max="3074" width="8.5" style="10" customWidth="1"/>
    <col min="3075" max="3075" width="46.875" style="10" customWidth="1"/>
    <col min="3076" max="3076" width="14.25" style="10" customWidth="1"/>
    <col min="3077" max="3077" width="19.375" style="10" customWidth="1"/>
    <col min="3078" max="3323" width="9" style="10"/>
    <col min="3324" max="3324" width="9.75" style="10" customWidth="1"/>
    <col min="3325" max="3325" width="12.875" style="10" customWidth="1"/>
    <col min="3326" max="3326" width="16.875" style="10" customWidth="1"/>
    <col min="3327" max="3327" width="50.5" style="10" customWidth="1"/>
    <col min="3328" max="3328" width="20.5" style="10" customWidth="1"/>
    <col min="3329" max="3329" width="12.25" style="10" customWidth="1"/>
    <col min="3330" max="3330" width="8.5" style="10" customWidth="1"/>
    <col min="3331" max="3331" width="46.875" style="10" customWidth="1"/>
    <col min="3332" max="3332" width="14.25" style="10" customWidth="1"/>
    <col min="3333" max="3333" width="19.375" style="10" customWidth="1"/>
    <col min="3334" max="3579" width="9" style="10"/>
    <col min="3580" max="3580" width="9.75" style="10" customWidth="1"/>
    <col min="3581" max="3581" width="12.875" style="10" customWidth="1"/>
    <col min="3582" max="3582" width="16.875" style="10" customWidth="1"/>
    <col min="3583" max="3583" width="50.5" style="10" customWidth="1"/>
    <col min="3584" max="3584" width="20.5" style="10" customWidth="1"/>
    <col min="3585" max="3585" width="12.25" style="10" customWidth="1"/>
    <col min="3586" max="3586" width="8.5" style="10" customWidth="1"/>
    <col min="3587" max="3587" width="46.875" style="10" customWidth="1"/>
    <col min="3588" max="3588" width="14.25" style="10" customWidth="1"/>
    <col min="3589" max="3589" width="19.375" style="10" customWidth="1"/>
    <col min="3590" max="3835" width="9" style="10"/>
    <col min="3836" max="3836" width="9.75" style="10" customWidth="1"/>
    <col min="3837" max="3837" width="12.875" style="10" customWidth="1"/>
    <col min="3838" max="3838" width="16.875" style="10" customWidth="1"/>
    <col min="3839" max="3839" width="50.5" style="10" customWidth="1"/>
    <col min="3840" max="3840" width="20.5" style="10" customWidth="1"/>
    <col min="3841" max="3841" width="12.25" style="10" customWidth="1"/>
    <col min="3842" max="3842" width="8.5" style="10" customWidth="1"/>
    <col min="3843" max="3843" width="46.875" style="10" customWidth="1"/>
    <col min="3844" max="3844" width="14.25" style="10" customWidth="1"/>
    <col min="3845" max="3845" width="19.375" style="10" customWidth="1"/>
    <col min="3846" max="4091" width="9" style="10"/>
    <col min="4092" max="4092" width="9.75" style="10" customWidth="1"/>
    <col min="4093" max="4093" width="12.875" style="10" customWidth="1"/>
    <col min="4094" max="4094" width="16.875" style="10" customWidth="1"/>
    <col min="4095" max="4095" width="50.5" style="10" customWidth="1"/>
    <col min="4096" max="4096" width="20.5" style="10" customWidth="1"/>
    <col min="4097" max="4097" width="12.25" style="10" customWidth="1"/>
    <col min="4098" max="4098" width="8.5" style="10" customWidth="1"/>
    <col min="4099" max="4099" width="46.875" style="10" customWidth="1"/>
    <col min="4100" max="4100" width="14.25" style="10" customWidth="1"/>
    <col min="4101" max="4101" width="19.375" style="10" customWidth="1"/>
    <col min="4102" max="4347" width="9" style="10"/>
    <col min="4348" max="4348" width="9.75" style="10" customWidth="1"/>
    <col min="4349" max="4349" width="12.875" style="10" customWidth="1"/>
    <col min="4350" max="4350" width="16.875" style="10" customWidth="1"/>
    <col min="4351" max="4351" width="50.5" style="10" customWidth="1"/>
    <col min="4352" max="4352" width="20.5" style="10" customWidth="1"/>
    <col min="4353" max="4353" width="12.25" style="10" customWidth="1"/>
    <col min="4354" max="4354" width="8.5" style="10" customWidth="1"/>
    <col min="4355" max="4355" width="46.875" style="10" customWidth="1"/>
    <col min="4356" max="4356" width="14.25" style="10" customWidth="1"/>
    <col min="4357" max="4357" width="19.375" style="10" customWidth="1"/>
    <col min="4358" max="4603" width="9" style="10"/>
    <col min="4604" max="4604" width="9.75" style="10" customWidth="1"/>
    <col min="4605" max="4605" width="12.875" style="10" customWidth="1"/>
    <col min="4606" max="4606" width="16.875" style="10" customWidth="1"/>
    <col min="4607" max="4607" width="50.5" style="10" customWidth="1"/>
    <col min="4608" max="4608" width="20.5" style="10" customWidth="1"/>
    <col min="4609" max="4609" width="12.25" style="10" customWidth="1"/>
    <col min="4610" max="4610" width="8.5" style="10" customWidth="1"/>
    <col min="4611" max="4611" width="46.875" style="10" customWidth="1"/>
    <col min="4612" max="4612" width="14.25" style="10" customWidth="1"/>
    <col min="4613" max="4613" width="19.375" style="10" customWidth="1"/>
    <col min="4614" max="4859" width="9" style="10"/>
    <col min="4860" max="4860" width="9.75" style="10" customWidth="1"/>
    <col min="4861" max="4861" width="12.875" style="10" customWidth="1"/>
    <col min="4862" max="4862" width="16.875" style="10" customWidth="1"/>
    <col min="4863" max="4863" width="50.5" style="10" customWidth="1"/>
    <col min="4864" max="4864" width="20.5" style="10" customWidth="1"/>
    <col min="4865" max="4865" width="12.25" style="10" customWidth="1"/>
    <col min="4866" max="4866" width="8.5" style="10" customWidth="1"/>
    <col min="4867" max="4867" width="46.875" style="10" customWidth="1"/>
    <col min="4868" max="4868" width="14.25" style="10" customWidth="1"/>
    <col min="4869" max="4869" width="19.375" style="10" customWidth="1"/>
    <col min="4870" max="5115" width="9" style="10"/>
    <col min="5116" max="5116" width="9.75" style="10" customWidth="1"/>
    <col min="5117" max="5117" width="12.875" style="10" customWidth="1"/>
    <col min="5118" max="5118" width="16.875" style="10" customWidth="1"/>
    <col min="5119" max="5119" width="50.5" style="10" customWidth="1"/>
    <col min="5120" max="5120" width="20.5" style="10" customWidth="1"/>
    <col min="5121" max="5121" width="12.25" style="10" customWidth="1"/>
    <col min="5122" max="5122" width="8.5" style="10" customWidth="1"/>
    <col min="5123" max="5123" width="46.875" style="10" customWidth="1"/>
    <col min="5124" max="5124" width="14.25" style="10" customWidth="1"/>
    <col min="5125" max="5125" width="19.375" style="10" customWidth="1"/>
    <col min="5126" max="5371" width="9" style="10"/>
    <col min="5372" max="5372" width="9.75" style="10" customWidth="1"/>
    <col min="5373" max="5373" width="12.875" style="10" customWidth="1"/>
    <col min="5374" max="5374" width="16.875" style="10" customWidth="1"/>
    <col min="5375" max="5375" width="50.5" style="10" customWidth="1"/>
    <col min="5376" max="5376" width="20.5" style="10" customWidth="1"/>
    <col min="5377" max="5377" width="12.25" style="10" customWidth="1"/>
    <col min="5378" max="5378" width="8.5" style="10" customWidth="1"/>
    <col min="5379" max="5379" width="46.875" style="10" customWidth="1"/>
    <col min="5380" max="5380" width="14.25" style="10" customWidth="1"/>
    <col min="5381" max="5381" width="19.375" style="10" customWidth="1"/>
    <col min="5382" max="5627" width="9" style="10"/>
    <col min="5628" max="5628" width="9.75" style="10" customWidth="1"/>
    <col min="5629" max="5629" width="12.875" style="10" customWidth="1"/>
    <col min="5630" max="5630" width="16.875" style="10" customWidth="1"/>
    <col min="5631" max="5631" width="50.5" style="10" customWidth="1"/>
    <col min="5632" max="5632" width="20.5" style="10" customWidth="1"/>
    <col min="5633" max="5633" width="12.25" style="10" customWidth="1"/>
    <col min="5634" max="5634" width="8.5" style="10" customWidth="1"/>
    <col min="5635" max="5635" width="46.875" style="10" customWidth="1"/>
    <col min="5636" max="5636" width="14.25" style="10" customWidth="1"/>
    <col min="5637" max="5637" width="19.375" style="10" customWidth="1"/>
    <col min="5638" max="5883" width="9" style="10"/>
    <col min="5884" max="5884" width="9.75" style="10" customWidth="1"/>
    <col min="5885" max="5885" width="12.875" style="10" customWidth="1"/>
    <col min="5886" max="5886" width="16.875" style="10" customWidth="1"/>
    <col min="5887" max="5887" width="50.5" style="10" customWidth="1"/>
    <col min="5888" max="5888" width="20.5" style="10" customWidth="1"/>
    <col min="5889" max="5889" width="12.25" style="10" customWidth="1"/>
    <col min="5890" max="5890" width="8.5" style="10" customWidth="1"/>
    <col min="5891" max="5891" width="46.875" style="10" customWidth="1"/>
    <col min="5892" max="5892" width="14.25" style="10" customWidth="1"/>
    <col min="5893" max="5893" width="19.375" style="10" customWidth="1"/>
    <col min="5894" max="6139" width="9" style="10"/>
    <col min="6140" max="6140" width="9.75" style="10" customWidth="1"/>
    <col min="6141" max="6141" width="12.875" style="10" customWidth="1"/>
    <col min="6142" max="6142" width="16.875" style="10" customWidth="1"/>
    <col min="6143" max="6143" width="50.5" style="10" customWidth="1"/>
    <col min="6144" max="6144" width="20.5" style="10" customWidth="1"/>
    <col min="6145" max="6145" width="12.25" style="10" customWidth="1"/>
    <col min="6146" max="6146" width="8.5" style="10" customWidth="1"/>
    <col min="6147" max="6147" width="46.875" style="10" customWidth="1"/>
    <col min="6148" max="6148" width="14.25" style="10" customWidth="1"/>
    <col min="6149" max="6149" width="19.375" style="10" customWidth="1"/>
    <col min="6150" max="6395" width="9" style="10"/>
    <col min="6396" max="6396" width="9.75" style="10" customWidth="1"/>
    <col min="6397" max="6397" width="12.875" style="10" customWidth="1"/>
    <col min="6398" max="6398" width="16.875" style="10" customWidth="1"/>
    <col min="6399" max="6399" width="50.5" style="10" customWidth="1"/>
    <col min="6400" max="6400" width="20.5" style="10" customWidth="1"/>
    <col min="6401" max="6401" width="12.25" style="10" customWidth="1"/>
    <col min="6402" max="6402" width="8.5" style="10" customWidth="1"/>
    <col min="6403" max="6403" width="46.875" style="10" customWidth="1"/>
    <col min="6404" max="6404" width="14.25" style="10" customWidth="1"/>
    <col min="6405" max="6405" width="19.375" style="10" customWidth="1"/>
    <col min="6406" max="6651" width="9" style="10"/>
    <col min="6652" max="6652" width="9.75" style="10" customWidth="1"/>
    <col min="6653" max="6653" width="12.875" style="10" customWidth="1"/>
    <col min="6654" max="6654" width="16.875" style="10" customWidth="1"/>
    <col min="6655" max="6655" width="50.5" style="10" customWidth="1"/>
    <col min="6656" max="6656" width="20.5" style="10" customWidth="1"/>
    <col min="6657" max="6657" width="12.25" style="10" customWidth="1"/>
    <col min="6658" max="6658" width="8.5" style="10" customWidth="1"/>
    <col min="6659" max="6659" width="46.875" style="10" customWidth="1"/>
    <col min="6660" max="6660" width="14.25" style="10" customWidth="1"/>
    <col min="6661" max="6661" width="19.375" style="10" customWidth="1"/>
    <col min="6662" max="6907" width="9" style="10"/>
    <col min="6908" max="6908" width="9.75" style="10" customWidth="1"/>
    <col min="6909" max="6909" width="12.875" style="10" customWidth="1"/>
    <col min="6910" max="6910" width="16.875" style="10" customWidth="1"/>
    <col min="6911" max="6911" width="50.5" style="10" customWidth="1"/>
    <col min="6912" max="6912" width="20.5" style="10" customWidth="1"/>
    <col min="6913" max="6913" width="12.25" style="10" customWidth="1"/>
    <col min="6914" max="6914" width="8.5" style="10" customWidth="1"/>
    <col min="6915" max="6915" width="46.875" style="10" customWidth="1"/>
    <col min="6916" max="6916" width="14.25" style="10" customWidth="1"/>
    <col min="6917" max="6917" width="19.375" style="10" customWidth="1"/>
    <col min="6918" max="7163" width="9" style="10"/>
    <col min="7164" max="7164" width="9.75" style="10" customWidth="1"/>
    <col min="7165" max="7165" width="12.875" style="10" customWidth="1"/>
    <col min="7166" max="7166" width="16.875" style="10" customWidth="1"/>
    <col min="7167" max="7167" width="50.5" style="10" customWidth="1"/>
    <col min="7168" max="7168" width="20.5" style="10" customWidth="1"/>
    <col min="7169" max="7169" width="12.25" style="10" customWidth="1"/>
    <col min="7170" max="7170" width="8.5" style="10" customWidth="1"/>
    <col min="7171" max="7171" width="46.875" style="10" customWidth="1"/>
    <col min="7172" max="7172" width="14.25" style="10" customWidth="1"/>
    <col min="7173" max="7173" width="19.375" style="10" customWidth="1"/>
    <col min="7174" max="7419" width="9" style="10"/>
    <col min="7420" max="7420" width="9.75" style="10" customWidth="1"/>
    <col min="7421" max="7421" width="12.875" style="10" customWidth="1"/>
    <col min="7422" max="7422" width="16.875" style="10" customWidth="1"/>
    <col min="7423" max="7423" width="50.5" style="10" customWidth="1"/>
    <col min="7424" max="7424" width="20.5" style="10" customWidth="1"/>
    <col min="7425" max="7425" width="12.25" style="10" customWidth="1"/>
    <col min="7426" max="7426" width="8.5" style="10" customWidth="1"/>
    <col min="7427" max="7427" width="46.875" style="10" customWidth="1"/>
    <col min="7428" max="7428" width="14.25" style="10" customWidth="1"/>
    <col min="7429" max="7429" width="19.375" style="10" customWidth="1"/>
    <col min="7430" max="7675" width="9" style="10"/>
    <col min="7676" max="7676" width="9.75" style="10" customWidth="1"/>
    <col min="7677" max="7677" width="12.875" style="10" customWidth="1"/>
    <col min="7678" max="7678" width="16.875" style="10" customWidth="1"/>
    <col min="7679" max="7679" width="50.5" style="10" customWidth="1"/>
    <col min="7680" max="7680" width="20.5" style="10" customWidth="1"/>
    <col min="7681" max="7681" width="12.25" style="10" customWidth="1"/>
    <col min="7682" max="7682" width="8.5" style="10" customWidth="1"/>
    <col min="7683" max="7683" width="46.875" style="10" customWidth="1"/>
    <col min="7684" max="7684" width="14.25" style="10" customWidth="1"/>
    <col min="7685" max="7685" width="19.375" style="10" customWidth="1"/>
    <col min="7686" max="7931" width="9" style="10"/>
    <col min="7932" max="7932" width="9.75" style="10" customWidth="1"/>
    <col min="7933" max="7933" width="12.875" style="10" customWidth="1"/>
    <col min="7934" max="7934" width="16.875" style="10" customWidth="1"/>
    <col min="7935" max="7935" width="50.5" style="10" customWidth="1"/>
    <col min="7936" max="7936" width="20.5" style="10" customWidth="1"/>
    <col min="7937" max="7937" width="12.25" style="10" customWidth="1"/>
    <col min="7938" max="7938" width="8.5" style="10" customWidth="1"/>
    <col min="7939" max="7939" width="46.875" style="10" customWidth="1"/>
    <col min="7940" max="7940" width="14.25" style="10" customWidth="1"/>
    <col min="7941" max="7941" width="19.375" style="10" customWidth="1"/>
    <col min="7942" max="8187" width="9" style="10"/>
    <col min="8188" max="8188" width="9.75" style="10" customWidth="1"/>
    <col min="8189" max="8189" width="12.875" style="10" customWidth="1"/>
    <col min="8190" max="8190" width="16.875" style="10" customWidth="1"/>
    <col min="8191" max="8191" width="50.5" style="10" customWidth="1"/>
    <col min="8192" max="8192" width="20.5" style="10" customWidth="1"/>
    <col min="8193" max="8193" width="12.25" style="10" customWidth="1"/>
    <col min="8194" max="8194" width="8.5" style="10" customWidth="1"/>
    <col min="8195" max="8195" width="46.875" style="10" customWidth="1"/>
    <col min="8196" max="8196" width="14.25" style="10" customWidth="1"/>
    <col min="8197" max="8197" width="19.375" style="10" customWidth="1"/>
    <col min="8198" max="8443" width="9" style="10"/>
    <col min="8444" max="8444" width="9.75" style="10" customWidth="1"/>
    <col min="8445" max="8445" width="12.875" style="10" customWidth="1"/>
    <col min="8446" max="8446" width="16.875" style="10" customWidth="1"/>
    <col min="8447" max="8447" width="50.5" style="10" customWidth="1"/>
    <col min="8448" max="8448" width="20.5" style="10" customWidth="1"/>
    <col min="8449" max="8449" width="12.25" style="10" customWidth="1"/>
    <col min="8450" max="8450" width="8.5" style="10" customWidth="1"/>
    <col min="8451" max="8451" width="46.875" style="10" customWidth="1"/>
    <col min="8452" max="8452" width="14.25" style="10" customWidth="1"/>
    <col min="8453" max="8453" width="19.375" style="10" customWidth="1"/>
    <col min="8454" max="8699" width="9" style="10"/>
    <col min="8700" max="8700" width="9.75" style="10" customWidth="1"/>
    <col min="8701" max="8701" width="12.875" style="10" customWidth="1"/>
    <col min="8702" max="8702" width="16.875" style="10" customWidth="1"/>
    <col min="8703" max="8703" width="50.5" style="10" customWidth="1"/>
    <col min="8704" max="8704" width="20.5" style="10" customWidth="1"/>
    <col min="8705" max="8705" width="12.25" style="10" customWidth="1"/>
    <col min="8706" max="8706" width="8.5" style="10" customWidth="1"/>
    <col min="8707" max="8707" width="46.875" style="10" customWidth="1"/>
    <col min="8708" max="8708" width="14.25" style="10" customWidth="1"/>
    <col min="8709" max="8709" width="19.375" style="10" customWidth="1"/>
    <col min="8710" max="8955" width="9" style="10"/>
    <col min="8956" max="8956" width="9.75" style="10" customWidth="1"/>
    <col min="8957" max="8957" width="12.875" style="10" customWidth="1"/>
    <col min="8958" max="8958" width="16.875" style="10" customWidth="1"/>
    <col min="8959" max="8959" width="50.5" style="10" customWidth="1"/>
    <col min="8960" max="8960" width="20.5" style="10" customWidth="1"/>
    <col min="8961" max="8961" width="12.25" style="10" customWidth="1"/>
    <col min="8962" max="8962" width="8.5" style="10" customWidth="1"/>
    <col min="8963" max="8963" width="46.875" style="10" customWidth="1"/>
    <col min="8964" max="8964" width="14.25" style="10" customWidth="1"/>
    <col min="8965" max="8965" width="19.375" style="10" customWidth="1"/>
    <col min="8966" max="9211" width="9" style="10"/>
    <col min="9212" max="9212" width="9.75" style="10" customWidth="1"/>
    <col min="9213" max="9213" width="12.875" style="10" customWidth="1"/>
    <col min="9214" max="9214" width="16.875" style="10" customWidth="1"/>
    <col min="9215" max="9215" width="50.5" style="10" customWidth="1"/>
    <col min="9216" max="9216" width="20.5" style="10" customWidth="1"/>
    <col min="9217" max="9217" width="12.25" style="10" customWidth="1"/>
    <col min="9218" max="9218" width="8.5" style="10" customWidth="1"/>
    <col min="9219" max="9219" width="46.875" style="10" customWidth="1"/>
    <col min="9220" max="9220" width="14.25" style="10" customWidth="1"/>
    <col min="9221" max="9221" width="19.375" style="10" customWidth="1"/>
    <col min="9222" max="9467" width="9" style="10"/>
    <col min="9468" max="9468" width="9.75" style="10" customWidth="1"/>
    <col min="9469" max="9469" width="12.875" style="10" customWidth="1"/>
    <col min="9470" max="9470" width="16.875" style="10" customWidth="1"/>
    <col min="9471" max="9471" width="50.5" style="10" customWidth="1"/>
    <col min="9472" max="9472" width="20.5" style="10" customWidth="1"/>
    <col min="9473" max="9473" width="12.25" style="10" customWidth="1"/>
    <col min="9474" max="9474" width="8.5" style="10" customWidth="1"/>
    <col min="9475" max="9475" width="46.875" style="10" customWidth="1"/>
    <col min="9476" max="9476" width="14.25" style="10" customWidth="1"/>
    <col min="9477" max="9477" width="19.375" style="10" customWidth="1"/>
    <col min="9478" max="9723" width="9" style="10"/>
    <col min="9724" max="9724" width="9.75" style="10" customWidth="1"/>
    <col min="9725" max="9725" width="12.875" style="10" customWidth="1"/>
    <col min="9726" max="9726" width="16.875" style="10" customWidth="1"/>
    <col min="9727" max="9727" width="50.5" style="10" customWidth="1"/>
    <col min="9728" max="9728" width="20.5" style="10" customWidth="1"/>
    <col min="9729" max="9729" width="12.25" style="10" customWidth="1"/>
    <col min="9730" max="9730" width="8.5" style="10" customWidth="1"/>
    <col min="9731" max="9731" width="46.875" style="10" customWidth="1"/>
    <col min="9732" max="9732" width="14.25" style="10" customWidth="1"/>
    <col min="9733" max="9733" width="19.375" style="10" customWidth="1"/>
    <col min="9734" max="9979" width="9" style="10"/>
    <col min="9980" max="9980" width="9.75" style="10" customWidth="1"/>
    <col min="9981" max="9981" width="12.875" style="10" customWidth="1"/>
    <col min="9982" max="9982" width="16.875" style="10" customWidth="1"/>
    <col min="9983" max="9983" width="50.5" style="10" customWidth="1"/>
    <col min="9984" max="9984" width="20.5" style="10" customWidth="1"/>
    <col min="9985" max="9985" width="12.25" style="10" customWidth="1"/>
    <col min="9986" max="9986" width="8.5" style="10" customWidth="1"/>
    <col min="9987" max="9987" width="46.875" style="10" customWidth="1"/>
    <col min="9988" max="9988" width="14.25" style="10" customWidth="1"/>
    <col min="9989" max="9989" width="19.375" style="10" customWidth="1"/>
    <col min="9990" max="10235" width="9" style="10"/>
    <col min="10236" max="10236" width="9.75" style="10" customWidth="1"/>
    <col min="10237" max="10237" width="12.875" style="10" customWidth="1"/>
    <col min="10238" max="10238" width="16.875" style="10" customWidth="1"/>
    <col min="10239" max="10239" width="50.5" style="10" customWidth="1"/>
    <col min="10240" max="10240" width="20.5" style="10" customWidth="1"/>
    <col min="10241" max="10241" width="12.25" style="10" customWidth="1"/>
    <col min="10242" max="10242" width="8.5" style="10" customWidth="1"/>
    <col min="10243" max="10243" width="46.875" style="10" customWidth="1"/>
    <col min="10244" max="10244" width="14.25" style="10" customWidth="1"/>
    <col min="10245" max="10245" width="19.375" style="10" customWidth="1"/>
    <col min="10246" max="10491" width="9" style="10"/>
    <col min="10492" max="10492" width="9.75" style="10" customWidth="1"/>
    <col min="10493" max="10493" width="12.875" style="10" customWidth="1"/>
    <col min="10494" max="10494" width="16.875" style="10" customWidth="1"/>
    <col min="10495" max="10495" width="50.5" style="10" customWidth="1"/>
    <col min="10496" max="10496" width="20.5" style="10" customWidth="1"/>
    <col min="10497" max="10497" width="12.25" style="10" customWidth="1"/>
    <col min="10498" max="10498" width="8.5" style="10" customWidth="1"/>
    <col min="10499" max="10499" width="46.875" style="10" customWidth="1"/>
    <col min="10500" max="10500" width="14.25" style="10" customWidth="1"/>
    <col min="10501" max="10501" width="19.375" style="10" customWidth="1"/>
    <col min="10502" max="10747" width="9" style="10"/>
    <col min="10748" max="10748" width="9.75" style="10" customWidth="1"/>
    <col min="10749" max="10749" width="12.875" style="10" customWidth="1"/>
    <col min="10750" max="10750" width="16.875" style="10" customWidth="1"/>
    <col min="10751" max="10751" width="50.5" style="10" customWidth="1"/>
    <col min="10752" max="10752" width="20.5" style="10" customWidth="1"/>
    <col min="10753" max="10753" width="12.25" style="10" customWidth="1"/>
    <col min="10754" max="10754" width="8.5" style="10" customWidth="1"/>
    <col min="10755" max="10755" width="46.875" style="10" customWidth="1"/>
    <col min="10756" max="10756" width="14.25" style="10" customWidth="1"/>
    <col min="10757" max="10757" width="19.375" style="10" customWidth="1"/>
    <col min="10758" max="11003" width="9" style="10"/>
    <col min="11004" max="11004" width="9.75" style="10" customWidth="1"/>
    <col min="11005" max="11005" width="12.875" style="10" customWidth="1"/>
    <col min="11006" max="11006" width="16.875" style="10" customWidth="1"/>
    <col min="11007" max="11007" width="50.5" style="10" customWidth="1"/>
    <col min="11008" max="11008" width="20.5" style="10" customWidth="1"/>
    <col min="11009" max="11009" width="12.25" style="10" customWidth="1"/>
    <col min="11010" max="11010" width="8.5" style="10" customWidth="1"/>
    <col min="11011" max="11011" width="46.875" style="10" customWidth="1"/>
    <col min="11012" max="11012" width="14.25" style="10" customWidth="1"/>
    <col min="11013" max="11013" width="19.375" style="10" customWidth="1"/>
    <col min="11014" max="11259" width="9" style="10"/>
    <col min="11260" max="11260" width="9.75" style="10" customWidth="1"/>
    <col min="11261" max="11261" width="12.875" style="10" customWidth="1"/>
    <col min="11262" max="11262" width="16.875" style="10" customWidth="1"/>
    <col min="11263" max="11263" width="50.5" style="10" customWidth="1"/>
    <col min="11264" max="11264" width="20.5" style="10" customWidth="1"/>
    <col min="11265" max="11265" width="12.25" style="10" customWidth="1"/>
    <col min="11266" max="11266" width="8.5" style="10" customWidth="1"/>
    <col min="11267" max="11267" width="46.875" style="10" customWidth="1"/>
    <col min="11268" max="11268" width="14.25" style="10" customWidth="1"/>
    <col min="11269" max="11269" width="19.375" style="10" customWidth="1"/>
    <col min="11270" max="11515" width="9" style="10"/>
    <col min="11516" max="11516" width="9.75" style="10" customWidth="1"/>
    <col min="11517" max="11517" width="12.875" style="10" customWidth="1"/>
    <col min="11518" max="11518" width="16.875" style="10" customWidth="1"/>
    <col min="11519" max="11519" width="50.5" style="10" customWidth="1"/>
    <col min="11520" max="11520" width="20.5" style="10" customWidth="1"/>
    <col min="11521" max="11521" width="12.25" style="10" customWidth="1"/>
    <col min="11522" max="11522" width="8.5" style="10" customWidth="1"/>
    <col min="11523" max="11523" width="46.875" style="10" customWidth="1"/>
    <col min="11524" max="11524" width="14.25" style="10" customWidth="1"/>
    <col min="11525" max="11525" width="19.375" style="10" customWidth="1"/>
    <col min="11526" max="11771" width="9" style="10"/>
    <col min="11772" max="11772" width="9.75" style="10" customWidth="1"/>
    <col min="11773" max="11773" width="12.875" style="10" customWidth="1"/>
    <col min="11774" max="11774" width="16.875" style="10" customWidth="1"/>
    <col min="11775" max="11775" width="50.5" style="10" customWidth="1"/>
    <col min="11776" max="11776" width="20.5" style="10" customWidth="1"/>
    <col min="11777" max="11777" width="12.25" style="10" customWidth="1"/>
    <col min="11778" max="11778" width="8.5" style="10" customWidth="1"/>
    <col min="11779" max="11779" width="46.875" style="10" customWidth="1"/>
    <col min="11780" max="11780" width="14.25" style="10" customWidth="1"/>
    <col min="11781" max="11781" width="19.375" style="10" customWidth="1"/>
    <col min="11782" max="12027" width="9" style="10"/>
    <col min="12028" max="12028" width="9.75" style="10" customWidth="1"/>
    <col min="12029" max="12029" width="12.875" style="10" customWidth="1"/>
    <col min="12030" max="12030" width="16.875" style="10" customWidth="1"/>
    <col min="12031" max="12031" width="50.5" style="10" customWidth="1"/>
    <col min="12032" max="12032" width="20.5" style="10" customWidth="1"/>
    <col min="12033" max="12033" width="12.25" style="10" customWidth="1"/>
    <col min="12034" max="12034" width="8.5" style="10" customWidth="1"/>
    <col min="12035" max="12035" width="46.875" style="10" customWidth="1"/>
    <col min="12036" max="12036" width="14.25" style="10" customWidth="1"/>
    <col min="12037" max="12037" width="19.375" style="10" customWidth="1"/>
    <col min="12038" max="12283" width="9" style="10"/>
    <col min="12284" max="12284" width="9.75" style="10" customWidth="1"/>
    <col min="12285" max="12285" width="12.875" style="10" customWidth="1"/>
    <col min="12286" max="12286" width="16.875" style="10" customWidth="1"/>
    <col min="12287" max="12287" width="50.5" style="10" customWidth="1"/>
    <col min="12288" max="12288" width="20.5" style="10" customWidth="1"/>
    <col min="12289" max="12289" width="12.25" style="10" customWidth="1"/>
    <col min="12290" max="12290" width="8.5" style="10" customWidth="1"/>
    <col min="12291" max="12291" width="46.875" style="10" customWidth="1"/>
    <col min="12292" max="12292" width="14.25" style="10" customWidth="1"/>
    <col min="12293" max="12293" width="19.375" style="10" customWidth="1"/>
    <col min="12294" max="12539" width="9" style="10"/>
    <col min="12540" max="12540" width="9.75" style="10" customWidth="1"/>
    <col min="12541" max="12541" width="12.875" style="10" customWidth="1"/>
    <col min="12542" max="12542" width="16.875" style="10" customWidth="1"/>
    <col min="12543" max="12543" width="50.5" style="10" customWidth="1"/>
    <col min="12544" max="12544" width="20.5" style="10" customWidth="1"/>
    <col min="12545" max="12545" width="12.25" style="10" customWidth="1"/>
    <col min="12546" max="12546" width="8.5" style="10" customWidth="1"/>
    <col min="12547" max="12547" width="46.875" style="10" customWidth="1"/>
    <col min="12548" max="12548" width="14.25" style="10" customWidth="1"/>
    <col min="12549" max="12549" width="19.375" style="10" customWidth="1"/>
    <col min="12550" max="12795" width="9" style="10"/>
    <col min="12796" max="12796" width="9.75" style="10" customWidth="1"/>
    <col min="12797" max="12797" width="12.875" style="10" customWidth="1"/>
    <col min="12798" max="12798" width="16.875" style="10" customWidth="1"/>
    <col min="12799" max="12799" width="50.5" style="10" customWidth="1"/>
    <col min="12800" max="12800" width="20.5" style="10" customWidth="1"/>
    <col min="12801" max="12801" width="12.25" style="10" customWidth="1"/>
    <col min="12802" max="12802" width="8.5" style="10" customWidth="1"/>
    <col min="12803" max="12803" width="46.875" style="10" customWidth="1"/>
    <col min="12804" max="12804" width="14.25" style="10" customWidth="1"/>
    <col min="12805" max="12805" width="19.375" style="10" customWidth="1"/>
    <col min="12806" max="13051" width="9" style="10"/>
    <col min="13052" max="13052" width="9.75" style="10" customWidth="1"/>
    <col min="13053" max="13053" width="12.875" style="10" customWidth="1"/>
    <col min="13054" max="13054" width="16.875" style="10" customWidth="1"/>
    <col min="13055" max="13055" width="50.5" style="10" customWidth="1"/>
    <col min="13056" max="13056" width="20.5" style="10" customWidth="1"/>
    <col min="13057" max="13057" width="12.25" style="10" customWidth="1"/>
    <col min="13058" max="13058" width="8.5" style="10" customWidth="1"/>
    <col min="13059" max="13059" width="46.875" style="10" customWidth="1"/>
    <col min="13060" max="13060" width="14.25" style="10" customWidth="1"/>
    <col min="13061" max="13061" width="19.375" style="10" customWidth="1"/>
    <col min="13062" max="13307" width="9" style="10"/>
    <col min="13308" max="13308" width="9.75" style="10" customWidth="1"/>
    <col min="13309" max="13309" width="12.875" style="10" customWidth="1"/>
    <col min="13310" max="13310" width="16.875" style="10" customWidth="1"/>
    <col min="13311" max="13311" width="50.5" style="10" customWidth="1"/>
    <col min="13312" max="13312" width="20.5" style="10" customWidth="1"/>
    <col min="13313" max="13313" width="12.25" style="10" customWidth="1"/>
    <col min="13314" max="13314" width="8.5" style="10" customWidth="1"/>
    <col min="13315" max="13315" width="46.875" style="10" customWidth="1"/>
    <col min="13316" max="13316" width="14.25" style="10" customWidth="1"/>
    <col min="13317" max="13317" width="19.375" style="10" customWidth="1"/>
    <col min="13318" max="13563" width="9" style="10"/>
    <col min="13564" max="13564" width="9.75" style="10" customWidth="1"/>
    <col min="13565" max="13565" width="12.875" style="10" customWidth="1"/>
    <col min="13566" max="13566" width="16.875" style="10" customWidth="1"/>
    <col min="13567" max="13567" width="50.5" style="10" customWidth="1"/>
    <col min="13568" max="13568" width="20.5" style="10" customWidth="1"/>
    <col min="13569" max="13569" width="12.25" style="10" customWidth="1"/>
    <col min="13570" max="13570" width="8.5" style="10" customWidth="1"/>
    <col min="13571" max="13571" width="46.875" style="10" customWidth="1"/>
    <col min="13572" max="13572" width="14.25" style="10" customWidth="1"/>
    <col min="13573" max="13573" width="19.375" style="10" customWidth="1"/>
    <col min="13574" max="13819" width="9" style="10"/>
    <col min="13820" max="13820" width="9.75" style="10" customWidth="1"/>
    <col min="13821" max="13821" width="12.875" style="10" customWidth="1"/>
    <col min="13822" max="13822" width="16.875" style="10" customWidth="1"/>
    <col min="13823" max="13823" width="50.5" style="10" customWidth="1"/>
    <col min="13824" max="13824" width="20.5" style="10" customWidth="1"/>
    <col min="13825" max="13825" width="12.25" style="10" customWidth="1"/>
    <col min="13826" max="13826" width="8.5" style="10" customWidth="1"/>
    <col min="13827" max="13827" width="46.875" style="10" customWidth="1"/>
    <col min="13828" max="13828" width="14.25" style="10" customWidth="1"/>
    <col min="13829" max="13829" width="19.375" style="10" customWidth="1"/>
    <col min="13830" max="14075" width="9" style="10"/>
    <col min="14076" max="14076" width="9.75" style="10" customWidth="1"/>
    <col min="14077" max="14077" width="12.875" style="10" customWidth="1"/>
    <col min="14078" max="14078" width="16.875" style="10" customWidth="1"/>
    <col min="14079" max="14079" width="50.5" style="10" customWidth="1"/>
    <col min="14080" max="14080" width="20.5" style="10" customWidth="1"/>
    <col min="14081" max="14081" width="12.25" style="10" customWidth="1"/>
    <col min="14082" max="14082" width="8.5" style="10" customWidth="1"/>
    <col min="14083" max="14083" width="46.875" style="10" customWidth="1"/>
    <col min="14084" max="14084" width="14.25" style="10" customWidth="1"/>
    <col min="14085" max="14085" width="19.375" style="10" customWidth="1"/>
    <col min="14086" max="14331" width="9" style="10"/>
    <col min="14332" max="14332" width="9.75" style="10" customWidth="1"/>
    <col min="14333" max="14333" width="12.875" style="10" customWidth="1"/>
    <col min="14334" max="14334" width="16.875" style="10" customWidth="1"/>
    <col min="14335" max="14335" width="50.5" style="10" customWidth="1"/>
    <col min="14336" max="14336" width="20.5" style="10" customWidth="1"/>
    <col min="14337" max="14337" width="12.25" style="10" customWidth="1"/>
    <col min="14338" max="14338" width="8.5" style="10" customWidth="1"/>
    <col min="14339" max="14339" width="46.875" style="10" customWidth="1"/>
    <col min="14340" max="14340" width="14.25" style="10" customWidth="1"/>
    <col min="14341" max="14341" width="19.375" style="10" customWidth="1"/>
    <col min="14342" max="14587" width="9" style="10"/>
    <col min="14588" max="14588" width="9.75" style="10" customWidth="1"/>
    <col min="14589" max="14589" width="12.875" style="10" customWidth="1"/>
    <col min="14590" max="14590" width="16.875" style="10" customWidth="1"/>
    <col min="14591" max="14591" width="50.5" style="10" customWidth="1"/>
    <col min="14592" max="14592" width="20.5" style="10" customWidth="1"/>
    <col min="14593" max="14593" width="12.25" style="10" customWidth="1"/>
    <col min="14594" max="14594" width="8.5" style="10" customWidth="1"/>
    <col min="14595" max="14595" width="46.875" style="10" customWidth="1"/>
    <col min="14596" max="14596" width="14.25" style="10" customWidth="1"/>
    <col min="14597" max="14597" width="19.375" style="10" customWidth="1"/>
    <col min="14598" max="14843" width="9" style="10"/>
    <col min="14844" max="14844" width="9.75" style="10" customWidth="1"/>
    <col min="14845" max="14845" width="12.875" style="10" customWidth="1"/>
    <col min="14846" max="14846" width="16.875" style="10" customWidth="1"/>
    <col min="14847" max="14847" width="50.5" style="10" customWidth="1"/>
    <col min="14848" max="14848" width="20.5" style="10" customWidth="1"/>
    <col min="14849" max="14849" width="12.25" style="10" customWidth="1"/>
    <col min="14850" max="14850" width="8.5" style="10" customWidth="1"/>
    <col min="14851" max="14851" width="46.875" style="10" customWidth="1"/>
    <col min="14852" max="14852" width="14.25" style="10" customWidth="1"/>
    <col min="14853" max="14853" width="19.375" style="10" customWidth="1"/>
    <col min="14854" max="15099" width="9" style="10"/>
    <col min="15100" max="15100" width="9.75" style="10" customWidth="1"/>
    <col min="15101" max="15101" width="12.875" style="10" customWidth="1"/>
    <col min="15102" max="15102" width="16.875" style="10" customWidth="1"/>
    <col min="15103" max="15103" width="50.5" style="10" customWidth="1"/>
    <col min="15104" max="15104" width="20.5" style="10" customWidth="1"/>
    <col min="15105" max="15105" width="12.25" style="10" customWidth="1"/>
    <col min="15106" max="15106" width="8.5" style="10" customWidth="1"/>
    <col min="15107" max="15107" width="46.875" style="10" customWidth="1"/>
    <col min="15108" max="15108" width="14.25" style="10" customWidth="1"/>
    <col min="15109" max="15109" width="19.375" style="10" customWidth="1"/>
    <col min="15110" max="15355" width="9" style="10"/>
    <col min="15356" max="15356" width="9.75" style="10" customWidth="1"/>
    <col min="15357" max="15357" width="12.875" style="10" customWidth="1"/>
    <col min="15358" max="15358" width="16.875" style="10" customWidth="1"/>
    <col min="15359" max="15359" width="50.5" style="10" customWidth="1"/>
    <col min="15360" max="15360" width="20.5" style="10" customWidth="1"/>
    <col min="15361" max="15361" width="12.25" style="10" customWidth="1"/>
    <col min="15362" max="15362" width="8.5" style="10" customWidth="1"/>
    <col min="15363" max="15363" width="46.875" style="10" customWidth="1"/>
    <col min="15364" max="15364" width="14.25" style="10" customWidth="1"/>
    <col min="15365" max="15365" width="19.375" style="10" customWidth="1"/>
    <col min="15366" max="15611" width="9" style="10"/>
    <col min="15612" max="15612" width="9.75" style="10" customWidth="1"/>
    <col min="15613" max="15613" width="12.875" style="10" customWidth="1"/>
    <col min="15614" max="15614" width="16.875" style="10" customWidth="1"/>
    <col min="15615" max="15615" width="50.5" style="10" customWidth="1"/>
    <col min="15616" max="15616" width="20.5" style="10" customWidth="1"/>
    <col min="15617" max="15617" width="12.25" style="10" customWidth="1"/>
    <col min="15618" max="15618" width="8.5" style="10" customWidth="1"/>
    <col min="15619" max="15619" width="46.875" style="10" customWidth="1"/>
    <col min="15620" max="15620" width="14.25" style="10" customWidth="1"/>
    <col min="15621" max="15621" width="19.375" style="10" customWidth="1"/>
    <col min="15622" max="15867" width="9" style="10"/>
    <col min="15868" max="15868" width="9.75" style="10" customWidth="1"/>
    <col min="15869" max="15869" width="12.875" style="10" customWidth="1"/>
    <col min="15870" max="15870" width="16.875" style="10" customWidth="1"/>
    <col min="15871" max="15871" width="50.5" style="10" customWidth="1"/>
    <col min="15872" max="15872" width="20.5" style="10" customWidth="1"/>
    <col min="15873" max="15873" width="12.25" style="10" customWidth="1"/>
    <col min="15874" max="15874" width="8.5" style="10" customWidth="1"/>
    <col min="15875" max="15875" width="46.875" style="10" customWidth="1"/>
    <col min="15876" max="15876" width="14.25" style="10" customWidth="1"/>
    <col min="15877" max="15877" width="19.375" style="10" customWidth="1"/>
    <col min="15878" max="16123" width="9" style="10"/>
    <col min="16124" max="16124" width="9.75" style="10" customWidth="1"/>
    <col min="16125" max="16125" width="12.875" style="10" customWidth="1"/>
    <col min="16126" max="16126" width="16.875" style="10" customWidth="1"/>
    <col min="16127" max="16127" width="50.5" style="10" customWidth="1"/>
    <col min="16128" max="16128" width="20.5" style="10" customWidth="1"/>
    <col min="16129" max="16129" width="12.25" style="10" customWidth="1"/>
    <col min="16130" max="16130" width="8.5" style="10" customWidth="1"/>
    <col min="16131" max="16131" width="46.875" style="10" customWidth="1"/>
    <col min="16132" max="16132" width="14.25" style="10" customWidth="1"/>
    <col min="16133" max="16133" width="19.375" style="10" customWidth="1"/>
    <col min="16134" max="16384" width="9" style="10"/>
  </cols>
  <sheetData>
    <row r="2" ht="18" spans="2:2">
      <c r="B2" s="11" t="s">
        <v>50</v>
      </c>
    </row>
    <row r="4" s="8" customFormat="1" ht="30" spans="2:7">
      <c r="B4" s="12" t="s">
        <v>3</v>
      </c>
      <c r="C4" s="12" t="s">
        <v>51</v>
      </c>
      <c r="D4" s="12" t="s">
        <v>6</v>
      </c>
      <c r="E4" s="12" t="s">
        <v>52</v>
      </c>
      <c r="F4" s="12" t="s">
        <v>9</v>
      </c>
      <c r="G4" s="13"/>
    </row>
    <row r="5" s="9" customFormat="1" ht="16.5" spans="2:6">
      <c r="B5" s="14" t="s">
        <v>53</v>
      </c>
      <c r="C5" s="15" t="s">
        <v>54</v>
      </c>
      <c r="D5" s="16">
        <v>1</v>
      </c>
      <c r="E5" s="17"/>
      <c r="F5" s="18"/>
    </row>
    <row r="6" s="9" customFormat="1" ht="16.5" spans="2:6">
      <c r="B6" s="14"/>
      <c r="C6" s="15" t="s">
        <v>55</v>
      </c>
      <c r="D6" s="16">
        <v>1</v>
      </c>
      <c r="E6" s="17"/>
      <c r="F6" s="18"/>
    </row>
    <row r="7" s="9" customFormat="1" ht="16.5" spans="2:6">
      <c r="B7" s="14"/>
      <c r="C7" s="19" t="s">
        <v>56</v>
      </c>
      <c r="D7" s="16">
        <v>1</v>
      </c>
      <c r="E7" s="17"/>
      <c r="F7" s="18"/>
    </row>
    <row r="8" s="9" customFormat="1" ht="16.5" spans="2:6">
      <c r="B8" s="14"/>
      <c r="C8" s="15" t="s">
        <v>57</v>
      </c>
      <c r="D8" s="20">
        <v>2</v>
      </c>
      <c r="E8" s="17"/>
      <c r="F8" s="18"/>
    </row>
    <row r="9" s="9" customFormat="1" ht="16.5" spans="2:6">
      <c r="B9" s="14"/>
      <c r="C9" s="15" t="s">
        <v>58</v>
      </c>
      <c r="D9" s="20">
        <v>1</v>
      </c>
      <c r="E9" s="17"/>
      <c r="F9" s="18"/>
    </row>
    <row r="10" s="9" customFormat="1" ht="16.5" spans="2:6">
      <c r="B10" s="14"/>
      <c r="C10" s="44" t="s">
        <v>59</v>
      </c>
      <c r="D10" s="20">
        <v>2</v>
      </c>
      <c r="E10" s="17"/>
      <c r="F10" s="18"/>
    </row>
    <row r="11" s="9" customFormat="1" ht="16.5" spans="2:6">
      <c r="B11" s="14"/>
      <c r="C11" s="21" t="s">
        <v>60</v>
      </c>
      <c r="D11" s="22">
        <v>2</v>
      </c>
      <c r="E11" s="17"/>
      <c r="F11" s="18"/>
    </row>
    <row r="12" s="9" customFormat="1" ht="16.5" spans="2:6">
      <c r="B12" s="14"/>
      <c r="C12" s="21" t="s">
        <v>61</v>
      </c>
      <c r="D12" s="22">
        <v>1</v>
      </c>
      <c r="E12" s="17"/>
      <c r="F12" s="18"/>
    </row>
    <row r="13" s="9" customFormat="1" ht="16.5" spans="2:6">
      <c r="B13" s="14"/>
      <c r="C13" s="21" t="s">
        <v>62</v>
      </c>
      <c r="D13" s="22">
        <v>1</v>
      </c>
      <c r="E13" s="17"/>
      <c r="F13" s="18"/>
    </row>
    <row r="14" s="9" customFormat="1" ht="16.5" spans="2:6">
      <c r="B14" s="14"/>
      <c r="C14" s="21" t="s">
        <v>63</v>
      </c>
      <c r="D14" s="22">
        <v>1</v>
      </c>
      <c r="E14" s="17"/>
      <c r="F14" s="18"/>
    </row>
    <row r="15" s="9" customFormat="1" ht="16.5" spans="2:6">
      <c r="B15" s="14"/>
      <c r="C15" s="23" t="s">
        <v>64</v>
      </c>
      <c r="D15" s="24">
        <v>1</v>
      </c>
      <c r="E15" s="17"/>
      <c r="F15" s="18"/>
    </row>
    <row r="16" s="9" customFormat="1" ht="16.5" spans="2:6">
      <c r="B16" s="25" t="s">
        <v>46</v>
      </c>
      <c r="C16" s="25"/>
      <c r="D16" s="25"/>
      <c r="E16" s="26">
        <f>+E5</f>
        <v>0</v>
      </c>
      <c r="F16" s="25"/>
    </row>
    <row r="17" s="9" customFormat="1" ht="16.5" spans="2:6">
      <c r="B17" s="25" t="s">
        <v>47</v>
      </c>
      <c r="C17" s="25"/>
      <c r="D17" s="25"/>
      <c r="E17" s="26">
        <f>ROUND(E16*17%,2)</f>
        <v>0</v>
      </c>
      <c r="F17" s="25"/>
    </row>
    <row r="18" s="9" customFormat="1" ht="16.5" spans="2:6">
      <c r="B18" s="25" t="s">
        <v>48</v>
      </c>
      <c r="C18" s="25"/>
      <c r="D18" s="25"/>
      <c r="E18" s="26">
        <f>SUM(E16:E17)</f>
        <v>0</v>
      </c>
      <c r="F18" s="25"/>
    </row>
  </sheetData>
  <mergeCells count="6">
    <mergeCell ref="B16:D16"/>
    <mergeCell ref="B17:D17"/>
    <mergeCell ref="B18:D18"/>
    <mergeCell ref="B5:B15"/>
    <mergeCell ref="E5:E15"/>
    <mergeCell ref="F5:F15"/>
  </mergeCells>
  <printOptions horizontalCentered="1"/>
  <pageMargins left="0.235416666666667" right="0.235416666666667" top="0.747916666666667" bottom="0.747916666666667" header="0.313888888888889" footer="0.313888888888889"/>
  <pageSetup paperSize="9" scale="93" orientation="portrait"/>
  <headerFooter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8"/>
  <sheetViews>
    <sheetView workbookViewId="0">
      <selection activeCell="H26" sqref="H26"/>
    </sheetView>
  </sheetViews>
  <sheetFormatPr defaultColWidth="9" defaultRowHeight="13.5" outlineLevelCol="5"/>
  <cols>
    <col min="1" max="1" width="10.25" style="1" customWidth="1"/>
    <col min="2" max="2" width="38.375" style="1" customWidth="1"/>
    <col min="3" max="3" width="9.75" style="1" customWidth="1"/>
    <col min="4" max="6" width="9" style="1"/>
  </cols>
  <sheetData>
    <row r="1" ht="17.25" spans="1:2">
      <c r="A1" s="2" t="s">
        <v>65</v>
      </c>
      <c r="B1" s="2"/>
    </row>
    <row r="2" spans="1:6">
      <c r="A2" s="3" t="s">
        <v>66</v>
      </c>
      <c r="B2" s="3" t="s">
        <v>67</v>
      </c>
      <c r="C2" s="3" t="s">
        <v>68</v>
      </c>
      <c r="D2" s="3" t="s">
        <v>69</v>
      </c>
      <c r="E2" s="3" t="s">
        <v>70</v>
      </c>
      <c r="F2" s="3" t="s">
        <v>71</v>
      </c>
    </row>
    <row r="3" spans="1:6">
      <c r="A3" s="4" t="s">
        <v>72</v>
      </c>
      <c r="B3" s="4" t="s">
        <v>73</v>
      </c>
      <c r="C3" s="4" t="s">
        <v>74</v>
      </c>
      <c r="D3" s="4">
        <v>4</v>
      </c>
      <c r="E3" s="4">
        <v>1</v>
      </c>
      <c r="F3" s="5">
        <f>SUM(E3:E8)+SUM(D3:D8)</f>
        <v>30</v>
      </c>
    </row>
    <row r="4" spans="1:6">
      <c r="A4" s="5" t="s">
        <v>75</v>
      </c>
      <c r="B4" s="5" t="s">
        <v>76</v>
      </c>
      <c r="C4" s="4" t="s">
        <v>74</v>
      </c>
      <c r="D4" s="4">
        <v>9</v>
      </c>
      <c r="E4" s="4">
        <v>1</v>
      </c>
      <c r="F4" s="6"/>
    </row>
    <row r="5" customFormat="1" spans="1:6">
      <c r="A5" s="7"/>
      <c r="B5" s="7"/>
      <c r="C5" s="4" t="s">
        <v>77</v>
      </c>
      <c r="D5" s="4">
        <v>3</v>
      </c>
      <c r="E5" s="4">
        <v>1</v>
      </c>
      <c r="F5" s="6"/>
    </row>
    <row r="6" spans="1:6">
      <c r="A6" s="4" t="s">
        <v>78</v>
      </c>
      <c r="B6" s="4" t="s">
        <v>79</v>
      </c>
      <c r="C6" s="4" t="s">
        <v>74</v>
      </c>
      <c r="D6" s="4">
        <v>1</v>
      </c>
      <c r="E6" s="4">
        <v>1</v>
      </c>
      <c r="F6" s="6"/>
    </row>
    <row r="7" spans="1:6">
      <c r="A7" s="4" t="s">
        <v>80</v>
      </c>
      <c r="B7" s="4" t="s">
        <v>81</v>
      </c>
      <c r="C7" s="4" t="s">
        <v>74</v>
      </c>
      <c r="D7" s="4">
        <v>4</v>
      </c>
      <c r="E7" s="4">
        <v>1</v>
      </c>
      <c r="F7" s="6"/>
    </row>
    <row r="8" spans="1:6">
      <c r="A8" s="4" t="s">
        <v>82</v>
      </c>
      <c r="B8" s="4" t="s">
        <v>83</v>
      </c>
      <c r="C8" s="4" t="s">
        <v>77</v>
      </c>
      <c r="D8" s="4">
        <v>3</v>
      </c>
      <c r="E8" s="4">
        <v>1</v>
      </c>
      <c r="F8" s="7"/>
    </row>
    <row r="10" ht="17.25" spans="1:2">
      <c r="A10" s="2" t="s">
        <v>84</v>
      </c>
      <c r="B10" s="2"/>
    </row>
    <row r="11" spans="1:6">
      <c r="A11" s="3" t="s">
        <v>66</v>
      </c>
      <c r="B11" s="3" t="s">
        <v>67</v>
      </c>
      <c r="C11" s="3" t="s">
        <v>68</v>
      </c>
      <c r="D11" s="3" t="s">
        <v>69</v>
      </c>
      <c r="E11" s="3" t="s">
        <v>70</v>
      </c>
      <c r="F11" s="3" t="s">
        <v>71</v>
      </c>
    </row>
    <row r="12" spans="1:6">
      <c r="A12" s="5" t="s">
        <v>72</v>
      </c>
      <c r="B12" s="5" t="s">
        <v>85</v>
      </c>
      <c r="C12" s="4" t="s">
        <v>74</v>
      </c>
      <c r="D12" s="4">
        <v>64</v>
      </c>
      <c r="E12" s="4">
        <v>13</v>
      </c>
      <c r="F12" s="5">
        <f>SUM(E12:E13)+SUM(D12:D13)</f>
        <v>122</v>
      </c>
    </row>
    <row r="13" customFormat="1" spans="1:6">
      <c r="A13" s="7"/>
      <c r="B13" s="7"/>
      <c r="C13" s="4" t="s">
        <v>77</v>
      </c>
      <c r="D13" s="4">
        <v>38</v>
      </c>
      <c r="E13" s="4">
        <v>7</v>
      </c>
      <c r="F13" s="7"/>
    </row>
    <row r="15" ht="17.25" spans="1:2">
      <c r="A15" s="2" t="s">
        <v>86</v>
      </c>
      <c r="B15" s="2"/>
    </row>
    <row r="16" spans="1:6">
      <c r="A16" s="3" t="s">
        <v>66</v>
      </c>
      <c r="B16" s="3" t="s">
        <v>67</v>
      </c>
      <c r="C16" s="3" t="s">
        <v>68</v>
      </c>
      <c r="D16" s="3" t="s">
        <v>69</v>
      </c>
      <c r="E16" s="3" t="s">
        <v>70</v>
      </c>
      <c r="F16" s="3" t="s">
        <v>71</v>
      </c>
    </row>
    <row r="17" spans="1:6">
      <c r="A17" s="5" t="s">
        <v>72</v>
      </c>
      <c r="B17" s="5" t="s">
        <v>87</v>
      </c>
      <c r="C17" s="4" t="s">
        <v>74</v>
      </c>
      <c r="D17" s="4">
        <v>55</v>
      </c>
      <c r="E17" s="4">
        <v>10</v>
      </c>
      <c r="F17" s="4">
        <f>SUM(E17:E24)+SUM(D17:D24)</f>
        <v>170</v>
      </c>
    </row>
    <row r="18" customFormat="1" spans="1:6">
      <c r="A18" s="7"/>
      <c r="B18" s="7"/>
      <c r="C18" s="4" t="s">
        <v>77</v>
      </c>
      <c r="D18" s="4">
        <v>51</v>
      </c>
      <c r="E18" s="4">
        <v>10</v>
      </c>
      <c r="F18" s="4"/>
    </row>
    <row r="19" customFormat="1" spans="1:6">
      <c r="A19" s="4" t="s">
        <v>75</v>
      </c>
      <c r="B19" s="4" t="s">
        <v>88</v>
      </c>
      <c r="C19" s="4" t="s">
        <v>74</v>
      </c>
      <c r="D19" s="4">
        <v>16</v>
      </c>
      <c r="E19" s="4">
        <v>4</v>
      </c>
      <c r="F19" s="4"/>
    </row>
    <row r="20" customFormat="1" spans="1:6">
      <c r="A20" s="5" t="s">
        <v>78</v>
      </c>
      <c r="B20" s="5" t="s">
        <v>89</v>
      </c>
      <c r="C20" s="4" t="s">
        <v>90</v>
      </c>
      <c r="D20" s="4">
        <v>2</v>
      </c>
      <c r="E20" s="4">
        <v>0</v>
      </c>
      <c r="F20" s="4"/>
    </row>
    <row r="21" customFormat="1" spans="1:6">
      <c r="A21" s="7"/>
      <c r="B21" s="7"/>
      <c r="C21" s="4" t="s">
        <v>74</v>
      </c>
      <c r="D21" s="4">
        <v>5</v>
      </c>
      <c r="E21" s="4">
        <v>2</v>
      </c>
      <c r="F21" s="4"/>
    </row>
    <row r="22" customFormat="1" spans="1:6">
      <c r="A22" s="4" t="s">
        <v>80</v>
      </c>
      <c r="B22" s="4" t="s">
        <v>91</v>
      </c>
      <c r="C22" s="4" t="s">
        <v>74</v>
      </c>
      <c r="D22" s="4">
        <v>4</v>
      </c>
      <c r="E22" s="4">
        <v>1</v>
      </c>
      <c r="F22" s="4"/>
    </row>
    <row r="23" customFormat="1" spans="1:6">
      <c r="A23" s="5" t="s">
        <v>82</v>
      </c>
      <c r="B23" s="5" t="s">
        <v>92</v>
      </c>
      <c r="C23" s="4" t="s">
        <v>90</v>
      </c>
      <c r="D23" s="4">
        <v>2</v>
      </c>
      <c r="E23" s="4">
        <v>0</v>
      </c>
      <c r="F23" s="4"/>
    </row>
    <row r="24" customFormat="1" spans="1:6">
      <c r="A24" s="7"/>
      <c r="B24" s="7"/>
      <c r="C24" s="4" t="s">
        <v>74</v>
      </c>
      <c r="D24" s="4">
        <v>6</v>
      </c>
      <c r="E24" s="4">
        <v>2</v>
      </c>
      <c r="F24" s="4"/>
    </row>
    <row r="26" ht="17.25" spans="1:2">
      <c r="A26" s="2" t="s">
        <v>93</v>
      </c>
      <c r="B26" s="2"/>
    </row>
    <row r="27" spans="1:6">
      <c r="A27" s="3" t="s">
        <v>66</v>
      </c>
      <c r="B27" s="3" t="s">
        <v>67</v>
      </c>
      <c r="C27" s="3" t="s">
        <v>68</v>
      </c>
      <c r="D27" s="3" t="s">
        <v>69</v>
      </c>
      <c r="E27" s="3" t="s">
        <v>70</v>
      </c>
      <c r="F27" s="3" t="s">
        <v>71</v>
      </c>
    </row>
    <row r="28" spans="1:6">
      <c r="A28" s="4" t="s">
        <v>72</v>
      </c>
      <c r="B28" s="4" t="s">
        <v>94</v>
      </c>
      <c r="C28" s="4" t="s">
        <v>74</v>
      </c>
      <c r="D28" s="4">
        <v>2</v>
      </c>
      <c r="E28" s="4">
        <v>1</v>
      </c>
      <c r="F28" s="5">
        <f>SUM(E28:E34)+SUM(D28:D34)</f>
        <v>40</v>
      </c>
    </row>
    <row r="29" spans="1:6">
      <c r="A29" s="4" t="s">
        <v>75</v>
      </c>
      <c r="B29" s="4" t="s">
        <v>95</v>
      </c>
      <c r="C29" s="4" t="s">
        <v>74</v>
      </c>
      <c r="D29" s="4">
        <v>2</v>
      </c>
      <c r="E29" s="4">
        <v>1</v>
      </c>
      <c r="F29" s="6"/>
    </row>
    <row r="30" spans="1:6">
      <c r="A30" s="5" t="s">
        <v>78</v>
      </c>
      <c r="B30" s="5" t="s">
        <v>96</v>
      </c>
      <c r="C30" s="4" t="s">
        <v>74</v>
      </c>
      <c r="D30" s="4">
        <v>16</v>
      </c>
      <c r="E30" s="4">
        <v>0</v>
      </c>
      <c r="F30" s="6"/>
    </row>
    <row r="31" customFormat="1" spans="1:6">
      <c r="A31" s="7"/>
      <c r="B31" s="7"/>
      <c r="C31" s="4" t="s">
        <v>77</v>
      </c>
      <c r="D31" s="4">
        <v>0</v>
      </c>
      <c r="E31" s="4">
        <v>3</v>
      </c>
      <c r="F31" s="6"/>
    </row>
    <row r="32" spans="1:6">
      <c r="A32" s="5" t="s">
        <v>80</v>
      </c>
      <c r="B32" s="5" t="s">
        <v>97</v>
      </c>
      <c r="C32" s="4" t="s">
        <v>74</v>
      </c>
      <c r="D32" s="4">
        <v>2</v>
      </c>
      <c r="E32" s="4">
        <v>1</v>
      </c>
      <c r="F32" s="6"/>
    </row>
    <row r="33" customFormat="1" spans="1:6">
      <c r="A33" s="7"/>
      <c r="B33" s="7"/>
      <c r="C33" s="4" t="s">
        <v>77</v>
      </c>
      <c r="D33" s="4">
        <v>2</v>
      </c>
      <c r="E33" s="4">
        <v>0</v>
      </c>
      <c r="F33" s="6"/>
    </row>
    <row r="34" spans="1:6">
      <c r="A34" s="4" t="s">
        <v>98</v>
      </c>
      <c r="B34" s="4" t="s">
        <v>99</v>
      </c>
      <c r="C34" s="4" t="s">
        <v>74</v>
      </c>
      <c r="D34" s="4">
        <v>8</v>
      </c>
      <c r="E34" s="4">
        <v>2</v>
      </c>
      <c r="F34" s="7"/>
    </row>
    <row r="36" ht="17.25" spans="1:2">
      <c r="A36" s="2" t="s">
        <v>100</v>
      </c>
      <c r="B36" s="2"/>
    </row>
    <row r="37" spans="1:6">
      <c r="A37" s="3" t="s">
        <v>66</v>
      </c>
      <c r="B37" s="3" t="s">
        <v>67</v>
      </c>
      <c r="C37" s="3" t="s">
        <v>68</v>
      </c>
      <c r="D37" s="3" t="s">
        <v>69</v>
      </c>
      <c r="E37" s="3" t="s">
        <v>70</v>
      </c>
      <c r="F37" s="3" t="s">
        <v>71</v>
      </c>
    </row>
    <row r="38" spans="1:6">
      <c r="A38" s="4" t="s">
        <v>75</v>
      </c>
      <c r="B38" s="4" t="s">
        <v>101</v>
      </c>
      <c r="C38" s="4" t="s">
        <v>102</v>
      </c>
      <c r="D38" s="4">
        <v>7</v>
      </c>
      <c r="E38" s="4">
        <v>1</v>
      </c>
      <c r="F38" s="4">
        <v>8</v>
      </c>
    </row>
  </sheetData>
  <mergeCells count="18">
    <mergeCell ref="A4:A5"/>
    <mergeCell ref="A12:A13"/>
    <mergeCell ref="A17:A18"/>
    <mergeCell ref="A20:A21"/>
    <mergeCell ref="A23:A24"/>
    <mergeCell ref="A30:A31"/>
    <mergeCell ref="A32:A33"/>
    <mergeCell ref="B4:B5"/>
    <mergeCell ref="B12:B13"/>
    <mergeCell ref="B17:B18"/>
    <mergeCell ref="B20:B21"/>
    <mergeCell ref="B23:B24"/>
    <mergeCell ref="B30:B31"/>
    <mergeCell ref="B32:B33"/>
    <mergeCell ref="F3:F8"/>
    <mergeCell ref="F12:F13"/>
    <mergeCell ref="F17:F24"/>
    <mergeCell ref="F28:F34"/>
  </mergeCells>
  <pageMargins left="0.699305555555556" right="0.699305555555556" top="0.75" bottom="0.75" header="0.3" footer="0.3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1.服务器</vt:lpstr>
      <vt:lpstr>2.PPC</vt:lpstr>
      <vt:lpstr>位置统计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2015-08-18T03:39:01Z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