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311"/>
  <workbookPr/>
  <mc:AlternateContent xmlns:mc="http://schemas.openxmlformats.org/markup-compatibility/2006">
    <mc:Choice Requires="x15">
      <x15ac:absPath xmlns:x15ac="http://schemas.microsoft.com/office/spreadsheetml/2010/11/ac" url="/Users/luoxiafei/Desktop/"/>
    </mc:Choice>
  </mc:AlternateContent>
  <bookViews>
    <workbookView xWindow="0" yWindow="460" windowWidth="25600" windowHeight="14240"/>
  </bookViews>
  <sheets>
    <sheet name="报价单" sheetId="8" r:id="rId1"/>
  </sheets>
  <calcPr calcId="150001" concurrentCalc="0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2" i="8" l="1"/>
  <c r="I21" i="8"/>
  <c r="I11" i="8"/>
  <c r="I8" i="8"/>
  <c r="I22" i="8"/>
  <c r="I13" i="8"/>
  <c r="I16" i="8"/>
  <c r="I15" i="8"/>
  <c r="I14" i="8"/>
  <c r="I3" i="8"/>
  <c r="I4" i="8"/>
  <c r="I5" i="8"/>
  <c r="I6" i="8"/>
  <c r="I7" i="8"/>
  <c r="I9" i="8"/>
  <c r="I10" i="8"/>
  <c r="I17" i="8"/>
  <c r="I18" i="8"/>
  <c r="I19" i="8"/>
  <c r="I20" i="8"/>
  <c r="I23" i="8"/>
  <c r="I24" i="8"/>
  <c r="I26" i="8"/>
</calcChain>
</file>

<file path=xl/sharedStrings.xml><?xml version="1.0" encoding="utf-8"?>
<sst xmlns="http://schemas.openxmlformats.org/spreadsheetml/2006/main" count="79" uniqueCount="67">
  <si>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</si>
  <si>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</si>
  <si>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</si>
  <si>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</si>
  <si>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</si>
  <si>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</si>
  <si>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</si>
  <si>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备注</t>
  </si>
  <si>
    <t>LED液晶显示屏</t>
  </si>
  <si>
    <t>高清P3屏</t>
  </si>
  <si>
    <t>300*500cm</t>
  </si>
  <si>
    <t>平米</t>
  </si>
  <si>
    <t>套</t>
  </si>
  <si>
    <t>红包雨充值</t>
  </si>
  <si>
    <t>轮</t>
  </si>
  <si>
    <t>吧桌吧椅</t>
  </si>
  <si>
    <t>含白色桌布</t>
  </si>
  <si>
    <t>一配三</t>
  </si>
  <si>
    <t>A系车型布置</t>
  </si>
  <si>
    <t>圣诞节装饰布置</t>
  </si>
  <si>
    <t>C系车型布置</t>
  </si>
  <si>
    <t>异形KT板龙门</t>
  </si>
  <si>
    <t>GLC车型布置</t>
  </si>
  <si>
    <t>音响</t>
  </si>
  <si>
    <t>NEXO PS15</t>
  </si>
  <si>
    <t>2只</t>
  </si>
  <si>
    <t>主持人</t>
  </si>
  <si>
    <t>场</t>
  </si>
  <si>
    <t>VR体验</t>
  </si>
  <si>
    <t>潮酷快舞</t>
  </si>
  <si>
    <t>人</t>
  </si>
  <si>
    <t>项</t>
  </si>
  <si>
    <t>安装费</t>
  </si>
  <si>
    <t>搭建及撤场</t>
  </si>
  <si>
    <t>运输费</t>
  </si>
  <si>
    <t>1次活动往返运输费</t>
  </si>
  <si>
    <t>车</t>
  </si>
  <si>
    <t>小计RMB（元）</t>
  </si>
  <si>
    <t>合计（元）</t>
  </si>
  <si>
    <t>玻璃贴</t>
    <rPh sb="0" eb="1">
      <t>bo li tie</t>
    </rPh>
    <phoneticPr fontId="12" type="noConversion"/>
  </si>
  <si>
    <t>张</t>
    <rPh sb="0" eb="1">
      <t>zhang</t>
    </rPh>
    <phoneticPr fontId="12" type="noConversion"/>
  </si>
  <si>
    <t>橱窗花环</t>
    <rPh sb="0" eb="1">
      <t>chu chuang</t>
    </rPh>
    <rPh sb="2" eb="3">
      <t>hua huan</t>
    </rPh>
    <phoneticPr fontId="12" type="noConversion"/>
  </si>
  <si>
    <t>个</t>
    <rPh sb="0" eb="1">
      <t>ge</t>
    </rPh>
    <phoneticPr fontId="12" type="noConversion"/>
  </si>
  <si>
    <t>挂件</t>
    <rPh sb="0" eb="1">
      <t>gua jian</t>
    </rPh>
    <phoneticPr fontId="12" type="noConversion"/>
  </si>
  <si>
    <t>展车挂件</t>
    <rPh sb="0" eb="1">
      <t>zhan</t>
    </rPh>
    <rPh sb="1" eb="2">
      <t>che</t>
    </rPh>
    <rPh sb="2" eb="3">
      <t>gua jian</t>
    </rPh>
    <phoneticPr fontId="12" type="noConversion"/>
  </si>
  <si>
    <t>茶歇</t>
    <rPh sb="0" eb="1">
      <t>cha xie</t>
    </rPh>
    <phoneticPr fontId="12" type="noConversion"/>
  </si>
  <si>
    <t>4种甜品 3种水果 橙汁 红茶 手冲咖啡</t>
    <rPh sb="1" eb="2">
      <t>zhong</t>
    </rPh>
    <rPh sb="2" eb="3">
      <t>tian pin</t>
    </rPh>
    <rPh sb="6" eb="7">
      <t>zhong</t>
    </rPh>
    <rPh sb="7" eb="8">
      <t>shui guo</t>
    </rPh>
    <rPh sb="10" eb="11">
      <t>cheng zhi</t>
    </rPh>
    <rPh sb="13" eb="14">
      <t>hong cha</t>
    </rPh>
    <rPh sb="18" eb="19">
      <t>ka fei</t>
    </rPh>
    <phoneticPr fontId="12" type="noConversion"/>
  </si>
  <si>
    <t>圣诞树</t>
    <rPh sb="0" eb="1">
      <t>sheng dan s</t>
    </rPh>
    <phoneticPr fontId="12" type="noConversion"/>
  </si>
  <si>
    <t>40cm</t>
    <phoneticPr fontId="12" type="noConversion"/>
  </si>
  <si>
    <t>前台装饰</t>
    <rPh sb="0" eb="1">
      <t>qian tai</t>
    </rPh>
    <rPh sb="2" eb="3">
      <t>zhuang shi</t>
    </rPh>
    <phoneticPr fontId="12" type="noConversion"/>
  </si>
  <si>
    <t>订车抽奖互动软件</t>
    <phoneticPr fontId="12" type="noConversion"/>
  </si>
  <si>
    <t>红包雨软件</t>
    <rPh sb="0" eb="1">
      <t>hogn bao yu</t>
    </rPh>
    <rPh sb="3" eb="4">
      <t>ruan jian</t>
    </rPh>
    <phoneticPr fontId="12" type="noConversion"/>
  </si>
  <si>
    <t>包括圣诞帽、一对圣诞手套，胡子小、挂件、雪人</t>
    <rPh sb="0" eb="1">
      <t>bao kuo</t>
    </rPh>
    <rPh sb="2" eb="3">
      <t>sheng dan mao</t>
    </rPh>
    <rPh sb="6" eb="7">
      <t>yi dui</t>
    </rPh>
    <rPh sb="8" eb="9">
      <t>sheng dan</t>
    </rPh>
    <rPh sb="10" eb="11">
      <t>shou tao</t>
    </rPh>
    <rPh sb="13" eb="14">
      <t>hu zi</t>
    </rPh>
    <rPh sb="15" eb="16">
      <t>xiao gua jian</t>
    </rPh>
    <rPh sb="20" eb="21">
      <t>xue ren</t>
    </rPh>
    <phoneticPr fontId="12" type="noConversion"/>
  </si>
  <si>
    <t>30人份</t>
    <rPh sb="2" eb="3">
      <t>ren fen</t>
    </rPh>
    <phoneticPr fontId="12" type="noConversion"/>
  </si>
  <si>
    <t>金额</t>
    <rPh sb="0" eb="1">
      <t>tian yuansi f</t>
    </rPh>
    <phoneticPr fontId="12" type="noConversion"/>
  </si>
  <si>
    <t>背板</t>
    <phoneticPr fontId="12" type="noConversion"/>
  </si>
  <si>
    <t>黑胶车贴</t>
    <phoneticPr fontId="12" type="noConversion"/>
  </si>
  <si>
    <t>平米</t>
    <phoneticPr fontId="12" type="noConversion"/>
  </si>
  <si>
    <t>3.02*2.4</t>
    <phoneticPr fontId="12" type="noConversion"/>
  </si>
  <si>
    <t>税金</t>
    <phoneticPr fontId="12" type="noConversion"/>
  </si>
  <si>
    <r>
      <t>7</t>
    </r>
    <r>
      <rPr>
        <sz val="14"/>
        <rFont val="微软雅黑"/>
        <charset val="136"/>
      </rPr>
      <t>0cm*50cm</t>
    </r>
    <phoneticPr fontId="12" type="noConversion"/>
  </si>
  <si>
    <t>前台</t>
    <phoneticPr fontId="12" type="noConversion"/>
  </si>
  <si>
    <r>
      <t>k</t>
    </r>
    <r>
      <rPr>
        <sz val="14"/>
        <rFont val="微软雅黑"/>
        <charset val="136"/>
      </rPr>
      <t>t板</t>
    </r>
    <phoneticPr fontId="12" type="noConversion"/>
  </si>
  <si>
    <r>
      <t>4</t>
    </r>
    <r>
      <rPr>
        <sz val="14"/>
        <color theme="1"/>
        <rFont val="微软雅黑"/>
        <charset val="136"/>
      </rPr>
      <t>*1.02</t>
    </r>
    <phoneticPr fontId="12" type="noConversion"/>
  </si>
  <si>
    <t>前台画面</t>
    <phoneticPr fontId="12" type="noConversion"/>
  </si>
  <si>
    <t>A级上市画面</t>
    <phoneticPr fontId="12" type="noConversion"/>
  </si>
  <si>
    <t>展厅布置</t>
    <rPh sb="0" eb="1">
      <t>sheng dan jie</t>
    </rPh>
    <rPh sb="3" eb="4">
      <t>bu zhitao baodian fu</t>
    </rPh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</si>
</sst>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_ \¥* #,##0.00_ ;_ \¥* \-#,##0.00_ ;_ \¥* &quot;-&quot;??_ ;_ @_ "/>
  </numFmts>
  <fonts count="17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4"/>
      <color theme="1"/>
      <name val="微软雅黑"/>
      <charset val="136"/>
    </font>
    <font>
      <sz val="14"/>
      <color theme="1"/>
      <name val="微软雅黑"/>
      <charset val="136"/>
    </font>
    <font>
      <b/>
      <sz val="14"/>
      <name val="微软雅黑"/>
      <charset val="136"/>
    </font>
    <font>
      <sz val="14"/>
      <name val="微软雅黑"/>
      <charset val="136"/>
    </font>
    <font>
      <sz val="14"/>
      <color indexed="8"/>
      <name val="微软雅黑"/>
      <charset val="136"/>
    </font>
    <font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1"/>
      <name val="ＭＳ Ｐゴシック"/>
      <family val="2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4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0.14984588152714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5">
    <xf numFmtId="0" fontId="0" fillId="0" borderId="0">
      <alignment vertical="center"/>
    </xf>
    <xf numFmtId="0" fontId="8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1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2" borderId="4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4" fillId="3" borderId="4" xfId="13" applyFont="1" applyFill="1" applyBorder="1" applyAlignment="1">
      <alignment vertical="center" wrapText="1"/>
    </xf>
    <xf numFmtId="0" fontId="4" fillId="2" borderId="1" xfId="13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4" fillId="3" borderId="8" xfId="13" applyFont="1" applyFill="1" applyBorder="1" applyAlignment="1">
      <alignment vertical="center" wrapText="1"/>
    </xf>
    <xf numFmtId="176" fontId="3" fillId="4" borderId="4" xfId="13" applyNumberFormat="1" applyFont="1" applyFill="1" applyBorder="1" applyAlignment="1">
      <alignment horizontal="center" vertical="center"/>
    </xf>
    <xf numFmtId="0" fontId="5" fillId="4" borderId="10" xfId="13" applyFont="1" applyFill="1" applyBorder="1" applyAlignment="1">
      <alignment horizontal="center" vertical="center" wrapText="1"/>
    </xf>
    <xf numFmtId="0" fontId="5" fillId="4" borderId="5" xfId="13" applyFont="1" applyFill="1" applyBorder="1" applyAlignment="1">
      <alignment horizontal="center" vertical="center" wrapText="1"/>
    </xf>
    <xf numFmtId="0" fontId="3" fillId="4" borderId="1" xfId="13" applyFont="1" applyFill="1" applyBorder="1" applyAlignment="1">
      <alignment horizontal="center" vertical="center" wrapText="1"/>
    </xf>
    <xf numFmtId="0" fontId="3" fillId="4" borderId="1" xfId="13" applyNumberFormat="1" applyFont="1" applyFill="1" applyBorder="1" applyAlignment="1">
      <alignment horizontal="center" vertical="center"/>
    </xf>
    <xf numFmtId="40" fontId="3" fillId="4" borderId="4" xfId="13" applyNumberFormat="1" applyFont="1" applyFill="1" applyBorder="1" applyAlignment="1">
      <alignment horizontal="center" vertical="center"/>
    </xf>
    <xf numFmtId="40" fontId="3" fillId="4" borderId="1" xfId="13" applyNumberFormat="1" applyFont="1" applyFill="1" applyBorder="1" applyAlignment="1">
      <alignment horizontal="center" vertical="center"/>
    </xf>
    <xf numFmtId="0" fontId="4" fillId="3" borderId="7" xfId="13" applyFont="1" applyFill="1" applyBorder="1" applyAlignment="1">
      <alignment vertical="center" wrapText="1"/>
    </xf>
    <xf numFmtId="176" fontId="3" fillId="4" borderId="1" xfId="13" applyNumberFormat="1" applyFont="1" applyFill="1" applyBorder="1" applyAlignment="1">
      <alignment horizontal="center" vertical="center"/>
    </xf>
    <xf numFmtId="0" fontId="3" fillId="4" borderId="4" xfId="13" applyNumberFormat="1" applyFont="1" applyFill="1" applyBorder="1" applyAlignment="1">
      <alignment horizontal="center" vertical="center"/>
    </xf>
    <xf numFmtId="0" fontId="4" fillId="3" borderId="9" xfId="13" applyFont="1" applyFill="1" applyBorder="1" applyAlignment="1">
      <alignment vertical="center" wrapText="1"/>
    </xf>
    <xf numFmtId="40" fontId="5" fillId="4" borderId="5" xfId="13" applyNumberFormat="1" applyFont="1" applyFill="1" applyBorder="1" applyAlignment="1">
      <alignment horizontal="center" vertical="center" wrapText="1"/>
    </xf>
    <xf numFmtId="40" fontId="5" fillId="4" borderId="5" xfId="13" applyNumberFormat="1" applyFont="1" applyFill="1" applyBorder="1" applyAlignment="1">
      <alignment horizontal="center" vertical="center"/>
    </xf>
    <xf numFmtId="40" fontId="2" fillId="5" borderId="1" xfId="13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176" fontId="2" fillId="4" borderId="1" xfId="13" applyNumberFormat="1" applyFont="1" applyFill="1" applyBorder="1" applyAlignment="1">
      <alignment horizontal="center" vertical="center"/>
    </xf>
    <xf numFmtId="176" fontId="2" fillId="4" borderId="4" xfId="13" applyNumberFormat="1" applyFont="1" applyFill="1" applyBorder="1" applyAlignment="1">
      <alignment horizontal="center" vertical="center"/>
    </xf>
    <xf numFmtId="40" fontId="2" fillId="4" borderId="4" xfId="13" applyNumberFormat="1" applyFont="1" applyFill="1" applyBorder="1" applyAlignment="1">
      <alignment horizontal="center" vertical="center"/>
    </xf>
    <xf numFmtId="40" fontId="2" fillId="4" borderId="11" xfId="13" applyNumberFormat="1" applyFont="1" applyFill="1" applyBorder="1" applyAlignment="1">
      <alignment horizontal="center" vertical="center"/>
    </xf>
    <xf numFmtId="40" fontId="2" fillId="4" borderId="1" xfId="13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5" fillId="4" borderId="9" xfId="13" applyFont="1" applyFill="1" applyBorder="1" applyAlignment="1">
      <alignment horizontal="center" vertical="center" wrapText="1"/>
    </xf>
    <xf numFmtId="40" fontId="2" fillId="5" borderId="4" xfId="13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left" vertical="center" wrapText="1"/>
    </xf>
    <xf numFmtId="0" fontId="4" fillId="3" borderId="1" xfId="13" applyFont="1" applyFill="1" applyBorder="1" applyAlignment="1">
      <alignment vertical="center" wrapText="1"/>
    </xf>
    <xf numFmtId="40" fontId="5" fillId="4" borderId="1" xfId="13" applyNumberFormat="1" applyFont="1" applyFill="1" applyBorder="1" applyAlignment="1">
      <alignment horizontal="left" vertical="center" wrapText="1"/>
    </xf>
    <xf numFmtId="40" fontId="14" fillId="4" borderId="5" xfId="13" applyNumberFormat="1" applyFont="1" applyFill="1" applyBorder="1" applyAlignment="1">
      <alignment horizontal="center" vertical="center" wrapText="1"/>
    </xf>
    <xf numFmtId="0" fontId="14" fillId="4" borderId="1" xfId="13" applyFont="1" applyFill="1" applyBorder="1" applyAlignment="1">
      <alignment horizontal="center" vertical="center" wrapText="1"/>
    </xf>
    <xf numFmtId="0" fontId="16" fillId="0" borderId="1" xfId="6" applyFont="1" applyBorder="1" applyAlignment="1">
      <alignment horizontal="center" vertical="center" wrapText="1"/>
    </xf>
    <xf numFmtId="0" fontId="5" fillId="4" borderId="7" xfId="13" applyFont="1" applyFill="1" applyBorder="1" applyAlignment="1">
      <alignment horizontal="center" vertical="center" wrapText="1"/>
    </xf>
    <xf numFmtId="0" fontId="5" fillId="4" borderId="9" xfId="13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0" fontId="3" fillId="5" borderId="6" xfId="13" applyNumberFormat="1" applyFont="1" applyFill="1" applyBorder="1" applyAlignment="1">
      <alignment horizontal="center" vertical="center"/>
    </xf>
    <xf numFmtId="40" fontId="3" fillId="5" borderId="12" xfId="13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0" fontId="3" fillId="5" borderId="3" xfId="13" applyNumberFormat="1" applyFont="1" applyFill="1" applyBorder="1" applyAlignment="1">
      <alignment horizontal="center" vertical="center"/>
    </xf>
    <xf numFmtId="0" fontId="14" fillId="4" borderId="4" xfId="13" applyFont="1" applyFill="1" applyBorder="1" applyAlignment="1">
      <alignment horizontal="center" vertical="center" wrapText="1"/>
    </xf>
    <xf numFmtId="0" fontId="3" fillId="4" borderId="1" xfId="6" applyFont="1" applyFill="1" applyBorder="1" applyAlignment="1">
      <alignment horizontal="center" vertical="center" wrapText="1"/>
    </xf>
    <xf numFmtId="0" fontId="4" fillId="4" borderId="8" xfId="13" applyFont="1" applyFill="1" applyBorder="1" applyAlignment="1">
      <alignment vertical="center" wrapText="1"/>
    </xf>
    <xf numFmtId="0" fontId="4" fillId="4" borderId="9" xfId="13" applyFont="1" applyFill="1" applyBorder="1" applyAlignment="1">
      <alignment vertical="center" wrapText="1"/>
    </xf>
    <xf numFmtId="0" fontId="5" fillId="4" borderId="8" xfId="13" applyFont="1" applyFill="1" applyBorder="1" applyAlignment="1">
      <alignment horizontal="center" vertical="center" wrapText="1"/>
    </xf>
    <xf numFmtId="0" fontId="5" fillId="4" borderId="11" xfId="13" applyFont="1" applyFill="1" applyBorder="1" applyAlignment="1">
      <alignment horizontal="center" vertical="center" wrapText="1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K26"/>
  <sheetViews>
    <sheetView tabSelected="1" zoomScale="60" zoomScaleNormal="60" zoomScalePageLayoutView="60" workbookViewId="0">
      <selection activeCell="R18" sqref="R18"/>
    </sheetView>
  </sheetViews>
  <sheetFormatPr baseColWidth="10" defaultColWidth="9" defaultRowHeight="14" x14ac:dyDescent="0.15"/>
  <cols>
    <col min="1" max="1" width="19.1640625" customWidth="1"/>
    <col min="2" max="2" width="24" customWidth="1"/>
    <col min="3" max="3" width="32.33203125" customWidth="1"/>
    <col min="4" max="4" width="12.5" customWidth="1"/>
    <col min="5" max="5" width="22.1640625" customWidth="1"/>
    <col min="6" max="6" width="0.83203125" customWidth="1"/>
    <col min="7" max="7" width="13" customWidth="1"/>
    <col min="8" max="8" width="11.1640625" customWidth="1"/>
    <col min="9" max="9" width="22.33203125" style="32" customWidth="1"/>
    <col min="10" max="10" width="0.83203125" customWidth="1"/>
    <col min="11" max="11" width="36.1640625" style="2" customWidth="1"/>
  </cols>
  <sheetData>
    <row r="2" spans="1:11" ht="43" customHeight="1" x14ac:dyDescent="0.15">
      <c r="A2" s="3" t="s">
        <v>0</v>
      </c>
      <c r="B2" s="4" t="s">
        <v>1</v>
      </c>
      <c r="C2" s="3" t="s">
        <v>2</v>
      </c>
      <c r="D2" s="6" t="s">
        <v>6</v>
      </c>
      <c r="E2" s="3" t="s">
        <v>3</v>
      </c>
      <c r="F2" s="5"/>
      <c r="G2" s="6" t="s">
        <v>4</v>
      </c>
      <c r="H2" s="6" t="s">
        <v>5</v>
      </c>
      <c r="I2" s="6" t="s">
        <v>54</v>
      </c>
      <c r="J2" s="18"/>
      <c r="K2" s="3" t="s">
        <v>7</v>
      </c>
    </row>
    <row r="3" spans="1:11" s="1" customFormat="1" ht="43" customHeight="1" x14ac:dyDescent="0.15">
      <c r="A3" s="7">
        <v>1</v>
      </c>
      <c r="B3" s="41" t="s">
        <v>8</v>
      </c>
      <c r="C3" s="8" t="s">
        <v>9</v>
      </c>
      <c r="D3" s="20" t="s">
        <v>11</v>
      </c>
      <c r="E3" s="9" t="s">
        <v>10</v>
      </c>
      <c r="F3" s="10"/>
      <c r="G3" s="11"/>
      <c r="H3" s="19">
        <v>15</v>
      </c>
      <c r="I3" s="27">
        <f t="shared" ref="I3:I20" si="0">G3*H3</f>
        <v>0</v>
      </c>
      <c r="J3" s="21"/>
      <c r="K3" s="22"/>
    </row>
    <row r="4" spans="1:11" s="1" customFormat="1" ht="43" customHeight="1" x14ac:dyDescent="0.15">
      <c r="A4" s="7">
        <v>2</v>
      </c>
      <c r="B4" s="42"/>
      <c r="C4" s="8" t="s">
        <v>51</v>
      </c>
      <c r="D4" s="20" t="s">
        <v>12</v>
      </c>
      <c r="E4" s="9"/>
      <c r="F4" s="10"/>
      <c r="G4" s="11"/>
      <c r="H4" s="19">
        <v>1</v>
      </c>
      <c r="I4" s="27">
        <f t="shared" si="0"/>
        <v>0</v>
      </c>
      <c r="J4" s="21"/>
      <c r="K4" s="22"/>
    </row>
    <row r="5" spans="1:11" s="1" customFormat="1" ht="43" customHeight="1" x14ac:dyDescent="0.15">
      <c r="A5" s="7">
        <v>3</v>
      </c>
      <c r="B5" s="42"/>
      <c r="C5" s="8" t="s">
        <v>50</v>
      </c>
      <c r="D5" s="20" t="s">
        <v>12</v>
      </c>
      <c r="E5" s="9"/>
      <c r="F5" s="10"/>
      <c r="G5" s="11"/>
      <c r="H5" s="19">
        <v>1</v>
      </c>
      <c r="I5" s="27">
        <f t="shared" si="0"/>
        <v>0</v>
      </c>
      <c r="J5" s="21"/>
      <c r="K5" s="22"/>
    </row>
    <row r="6" spans="1:11" s="1" customFormat="1" ht="43" customHeight="1" x14ac:dyDescent="0.15">
      <c r="A6" s="7">
        <v>4</v>
      </c>
      <c r="B6" s="42"/>
      <c r="C6" s="8" t="s">
        <v>13</v>
      </c>
      <c r="D6" s="20" t="s">
        <v>14</v>
      </c>
      <c r="E6" s="9"/>
      <c r="F6" s="10"/>
      <c r="G6" s="11"/>
      <c r="H6" s="19">
        <v>3</v>
      </c>
      <c r="I6" s="27">
        <f t="shared" si="0"/>
        <v>0</v>
      </c>
      <c r="J6" s="21"/>
      <c r="K6" s="22"/>
    </row>
    <row r="7" spans="1:11" s="1" customFormat="1" ht="43" customHeight="1" x14ac:dyDescent="0.15">
      <c r="A7" s="7">
        <v>5</v>
      </c>
      <c r="B7" s="13" t="s">
        <v>15</v>
      </c>
      <c r="C7" s="8" t="s">
        <v>16</v>
      </c>
      <c r="D7" s="20" t="s">
        <v>12</v>
      </c>
      <c r="E7" s="9" t="s">
        <v>17</v>
      </c>
      <c r="F7" s="10"/>
      <c r="G7" s="11"/>
      <c r="H7" s="19">
        <v>8</v>
      </c>
      <c r="I7" s="27">
        <f t="shared" si="0"/>
        <v>0</v>
      </c>
      <c r="J7" s="21"/>
      <c r="K7" s="22"/>
    </row>
    <row r="8" spans="1:11" s="1" customFormat="1" ht="43" customHeight="1" x14ac:dyDescent="0.15">
      <c r="A8" s="7">
        <v>6</v>
      </c>
      <c r="B8" s="12" t="s">
        <v>18</v>
      </c>
      <c r="C8" s="8" t="s">
        <v>19</v>
      </c>
      <c r="D8" s="20" t="s">
        <v>12</v>
      </c>
      <c r="E8" s="9"/>
      <c r="F8" s="10"/>
      <c r="G8" s="11"/>
      <c r="H8" s="11">
        <v>1</v>
      </c>
      <c r="I8" s="27">
        <f>G8*H8</f>
        <v>0</v>
      </c>
      <c r="J8" s="21"/>
      <c r="K8" s="38" t="s">
        <v>52</v>
      </c>
    </row>
    <row r="9" spans="1:11" s="1" customFormat="1" ht="43" customHeight="1" x14ac:dyDescent="0.15">
      <c r="A9" s="7">
        <v>7</v>
      </c>
      <c r="B9" s="12" t="s">
        <v>20</v>
      </c>
      <c r="C9" s="8" t="s">
        <v>21</v>
      </c>
      <c r="D9" s="20" t="s">
        <v>12</v>
      </c>
      <c r="E9" s="9"/>
      <c r="F9" s="10"/>
      <c r="G9" s="11"/>
      <c r="H9" s="11">
        <v>1</v>
      </c>
      <c r="I9" s="27">
        <f t="shared" si="0"/>
        <v>0</v>
      </c>
      <c r="J9" s="21"/>
      <c r="K9" s="22"/>
    </row>
    <row r="10" spans="1:11" s="1" customFormat="1" ht="43" customHeight="1" x14ac:dyDescent="0.15">
      <c r="A10" s="7">
        <v>8</v>
      </c>
      <c r="B10" s="8" t="s">
        <v>22</v>
      </c>
      <c r="C10" s="8" t="s">
        <v>21</v>
      </c>
      <c r="D10" s="20" t="s">
        <v>12</v>
      </c>
      <c r="E10" s="9"/>
      <c r="F10" s="10"/>
      <c r="G10" s="11"/>
      <c r="H10" s="11">
        <v>1</v>
      </c>
      <c r="I10" s="27">
        <f t="shared" si="0"/>
        <v>0</v>
      </c>
      <c r="J10" s="21"/>
      <c r="K10" s="22"/>
    </row>
    <row r="11" spans="1:11" s="1" customFormat="1" ht="43" customHeight="1" x14ac:dyDescent="0.15">
      <c r="A11" s="7">
        <v>9</v>
      </c>
      <c r="B11" s="33" t="s">
        <v>55</v>
      </c>
      <c r="C11" s="39" t="s">
        <v>56</v>
      </c>
      <c r="D11" s="20" t="s">
        <v>57</v>
      </c>
      <c r="E11" s="40" t="s">
        <v>58</v>
      </c>
      <c r="F11" s="10"/>
      <c r="G11" s="11"/>
      <c r="H11" s="11">
        <v>7.2480000000000002</v>
      </c>
      <c r="I11" s="28">
        <f t="shared" si="0"/>
        <v>0</v>
      </c>
      <c r="J11" s="21"/>
      <c r="K11" s="38" t="s">
        <v>65</v>
      </c>
    </row>
    <row r="12" spans="1:11" s="1" customFormat="1" ht="43" customHeight="1" x14ac:dyDescent="0.15">
      <c r="A12" s="7">
        <v>10</v>
      </c>
      <c r="B12" s="39" t="s">
        <v>61</v>
      </c>
      <c r="C12" s="39" t="s">
        <v>62</v>
      </c>
      <c r="D12" s="20" t="s">
        <v>57</v>
      </c>
      <c r="E12" s="40" t="s">
        <v>63</v>
      </c>
      <c r="F12" s="10"/>
      <c r="G12" s="11"/>
      <c r="H12" s="11">
        <v>4.08</v>
      </c>
      <c r="I12" s="28">
        <f t="shared" si="0"/>
        <v>0</v>
      </c>
      <c r="J12" s="21"/>
      <c r="K12" s="38" t="s">
        <v>64</v>
      </c>
    </row>
    <row r="13" spans="1:11" s="1" customFormat="1" ht="43" customHeight="1" x14ac:dyDescent="0.15">
      <c r="A13" s="7">
        <v>11</v>
      </c>
      <c r="B13" s="52" t="s">
        <v>66</v>
      </c>
      <c r="C13" s="8" t="s">
        <v>39</v>
      </c>
      <c r="D13" s="20" t="s">
        <v>40</v>
      </c>
      <c r="E13" s="53"/>
      <c r="F13" s="54"/>
      <c r="G13" s="11"/>
      <c r="H13" s="11">
        <v>14</v>
      </c>
      <c r="I13" s="28">
        <f t="shared" si="0"/>
        <v>0</v>
      </c>
      <c r="J13" s="55"/>
      <c r="K13" s="38" t="s">
        <v>60</v>
      </c>
    </row>
    <row r="14" spans="1:11" s="1" customFormat="1" ht="43" customHeight="1" x14ac:dyDescent="0.15">
      <c r="A14" s="7">
        <v>12</v>
      </c>
      <c r="B14" s="56"/>
      <c r="C14" s="8" t="s">
        <v>41</v>
      </c>
      <c r="D14" s="20" t="s">
        <v>42</v>
      </c>
      <c r="E14" s="53"/>
      <c r="F14" s="54"/>
      <c r="G14" s="11"/>
      <c r="H14" s="11">
        <v>2</v>
      </c>
      <c r="I14" s="28">
        <f t="shared" si="0"/>
        <v>0</v>
      </c>
      <c r="J14" s="55"/>
      <c r="K14" s="22"/>
    </row>
    <row r="15" spans="1:11" s="1" customFormat="1" ht="43" customHeight="1" x14ac:dyDescent="0.15">
      <c r="A15" s="7">
        <v>13</v>
      </c>
      <c r="B15" s="56"/>
      <c r="C15" s="8" t="s">
        <v>43</v>
      </c>
      <c r="D15" s="20" t="s">
        <v>42</v>
      </c>
      <c r="E15" s="53"/>
      <c r="F15" s="54"/>
      <c r="G15" s="11"/>
      <c r="H15" s="11">
        <v>9</v>
      </c>
      <c r="I15" s="28">
        <f t="shared" si="0"/>
        <v>0</v>
      </c>
      <c r="J15" s="55"/>
      <c r="K15" s="22" t="s">
        <v>44</v>
      </c>
    </row>
    <row r="16" spans="1:11" s="1" customFormat="1" ht="43" customHeight="1" x14ac:dyDescent="0.15">
      <c r="A16" s="7">
        <v>14</v>
      </c>
      <c r="B16" s="57"/>
      <c r="C16" s="8" t="s">
        <v>47</v>
      </c>
      <c r="D16" s="20" t="s">
        <v>42</v>
      </c>
      <c r="E16" s="53" t="s">
        <v>48</v>
      </c>
      <c r="F16" s="54"/>
      <c r="G16" s="11"/>
      <c r="H16" s="11">
        <v>1</v>
      </c>
      <c r="I16" s="28">
        <f t="shared" si="0"/>
        <v>0</v>
      </c>
      <c r="J16" s="55"/>
      <c r="K16" s="22" t="s">
        <v>49</v>
      </c>
    </row>
    <row r="17" spans="1:11" s="1" customFormat="1" ht="43" customHeight="1" x14ac:dyDescent="0.15">
      <c r="A17" s="7">
        <v>15</v>
      </c>
      <c r="B17" s="13" t="s">
        <v>23</v>
      </c>
      <c r="C17" s="14" t="s">
        <v>24</v>
      </c>
      <c r="D17" s="20" t="s">
        <v>12</v>
      </c>
      <c r="E17" s="15" t="s">
        <v>25</v>
      </c>
      <c r="F17" s="10"/>
      <c r="G17" s="16"/>
      <c r="H17" s="20">
        <v>1</v>
      </c>
      <c r="I17" s="29">
        <f t="shared" si="0"/>
        <v>0</v>
      </c>
      <c r="J17" s="21"/>
      <c r="K17" s="23"/>
    </row>
    <row r="18" spans="1:11" s="1" customFormat="1" ht="43" customHeight="1" x14ac:dyDescent="0.15">
      <c r="A18" s="7">
        <v>16</v>
      </c>
      <c r="B18" s="13" t="s">
        <v>26</v>
      </c>
      <c r="C18" s="8"/>
      <c r="D18" s="20" t="s">
        <v>27</v>
      </c>
      <c r="E18" s="9"/>
      <c r="F18" s="10"/>
      <c r="G18" s="11"/>
      <c r="H18" s="19">
        <v>1</v>
      </c>
      <c r="I18" s="27">
        <f t="shared" si="0"/>
        <v>0</v>
      </c>
      <c r="J18" s="21"/>
      <c r="K18" s="22"/>
    </row>
    <row r="19" spans="1:11" s="1" customFormat="1" ht="43" customHeight="1" x14ac:dyDescent="0.15">
      <c r="A19" s="7">
        <v>17</v>
      </c>
      <c r="B19" s="13" t="s">
        <v>28</v>
      </c>
      <c r="C19" s="8"/>
      <c r="D19" s="20" t="s">
        <v>12</v>
      </c>
      <c r="E19" s="9"/>
      <c r="F19" s="10"/>
      <c r="G19" s="11"/>
      <c r="H19" s="19">
        <v>1</v>
      </c>
      <c r="I19" s="27">
        <f t="shared" si="0"/>
        <v>0</v>
      </c>
      <c r="J19" s="21"/>
      <c r="K19" s="22"/>
    </row>
    <row r="20" spans="1:11" s="1" customFormat="1" ht="43" customHeight="1" x14ac:dyDescent="0.15">
      <c r="A20" s="7">
        <v>18</v>
      </c>
      <c r="B20" s="13" t="s">
        <v>29</v>
      </c>
      <c r="C20" s="8"/>
      <c r="D20" s="20" t="s">
        <v>30</v>
      </c>
      <c r="E20" s="9"/>
      <c r="F20" s="10"/>
      <c r="G20" s="11"/>
      <c r="H20" s="19">
        <v>4</v>
      </c>
      <c r="I20" s="27">
        <f t="shared" si="0"/>
        <v>0</v>
      </c>
      <c r="J20" s="21"/>
      <c r="K20" s="22"/>
    </row>
    <row r="21" spans="1:11" s="1" customFormat="1" ht="43" customHeight="1" x14ac:dyDescent="0.15">
      <c r="A21" s="7">
        <v>19</v>
      </c>
      <c r="B21" s="13" t="s">
        <v>45</v>
      </c>
      <c r="C21" s="8"/>
      <c r="D21" s="20" t="s">
        <v>31</v>
      </c>
      <c r="E21" s="9" t="s">
        <v>53</v>
      </c>
      <c r="F21" s="10"/>
      <c r="G21" s="11"/>
      <c r="H21" s="19">
        <v>1</v>
      </c>
      <c r="I21" s="27">
        <f>G21</f>
        <v>0</v>
      </c>
      <c r="J21" s="21"/>
      <c r="K21" s="22" t="s">
        <v>46</v>
      </c>
    </row>
    <row r="22" spans="1:11" s="1" customFormat="1" ht="43" customHeight="1" x14ac:dyDescent="0.15">
      <c r="A22" s="7">
        <v>20</v>
      </c>
      <c r="B22" s="13" t="s">
        <v>32</v>
      </c>
      <c r="C22" s="8" t="s">
        <v>33</v>
      </c>
      <c r="D22" s="15" t="s">
        <v>30</v>
      </c>
      <c r="E22" s="9"/>
      <c r="F22" s="10"/>
      <c r="G22" s="17"/>
      <c r="H22" s="15">
        <v>4</v>
      </c>
      <c r="I22" s="30">
        <f>G22*H22</f>
        <v>0</v>
      </c>
      <c r="J22" s="21"/>
      <c r="K22" s="22"/>
    </row>
    <row r="23" spans="1:11" s="1" customFormat="1" ht="43" customHeight="1" x14ac:dyDescent="0.15">
      <c r="A23" s="7">
        <v>21</v>
      </c>
      <c r="B23" s="13" t="s">
        <v>34</v>
      </c>
      <c r="C23" s="8" t="s">
        <v>35</v>
      </c>
      <c r="D23" s="15" t="s">
        <v>36</v>
      </c>
      <c r="E23" s="9"/>
      <c r="F23" s="10"/>
      <c r="G23" s="17"/>
      <c r="H23" s="15">
        <v>2</v>
      </c>
      <c r="I23" s="31">
        <f>G23*H23</f>
        <v>0</v>
      </c>
      <c r="J23" s="21"/>
      <c r="K23" s="22"/>
    </row>
    <row r="24" spans="1:11" s="1" customFormat="1" ht="43" customHeight="1" x14ac:dyDescent="0.15">
      <c r="A24" s="49" t="s">
        <v>37</v>
      </c>
      <c r="B24" s="50"/>
      <c r="C24" s="50"/>
      <c r="D24" s="50"/>
      <c r="E24" s="50"/>
      <c r="F24" s="10"/>
      <c r="G24" s="51"/>
      <c r="H24" s="51"/>
      <c r="I24" s="24">
        <f>SUM(I3:I23)</f>
        <v>0</v>
      </c>
      <c r="J24" s="21"/>
      <c r="K24" s="25"/>
    </row>
    <row r="25" spans="1:11" s="1" customFormat="1" ht="43" customHeight="1" x14ac:dyDescent="0.15">
      <c r="A25" s="43" t="s">
        <v>59</v>
      </c>
      <c r="B25" s="44"/>
      <c r="C25" s="44"/>
      <c r="D25" s="44"/>
      <c r="E25" s="44"/>
      <c r="F25" s="10"/>
      <c r="G25" s="45"/>
      <c r="H25" s="46"/>
      <c r="I25" s="34"/>
      <c r="J25" s="21"/>
      <c r="K25" s="35"/>
    </row>
    <row r="26" spans="1:11" s="1" customFormat="1" ht="43" customHeight="1" x14ac:dyDescent="0.15">
      <c r="A26" s="47" t="s">
        <v>38</v>
      </c>
      <c r="B26" s="48"/>
      <c r="C26" s="48"/>
      <c r="D26" s="48"/>
      <c r="E26" s="48"/>
      <c r="F26" s="36"/>
      <c r="G26" s="48"/>
      <c r="H26" s="48"/>
      <c r="I26" s="26">
        <f>I24+I25</f>
        <v>0</v>
      </c>
      <c r="J26" s="36"/>
      <c r="K26" s="37"/>
    </row>
  </sheetData>
  <mergeCells count="8">
    <mergeCell ref="B3:B6"/>
    <mergeCell ref="A25:E25"/>
    <mergeCell ref="G25:H25"/>
    <mergeCell ref="A26:E26"/>
    <mergeCell ref="G26:H26"/>
    <mergeCell ref="A24:E24"/>
    <mergeCell ref="G24:H24"/>
    <mergeCell ref="B13:B16"/>
  </mergeCells>
  <phoneticPr fontId="12" type="noConversion"/>
  <pageMargins left="0.118055555555556" right="7.7777777777777807E-2" top="1.22013888888889" bottom="0.55000000000000004" header="0.31388888888888899" footer="0.31388888888888899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Microsoft Office 用户</cp:lastModifiedBy>
  <dcterms:created xsi:type="dcterms:W3CDTF">2016-09-01T10:43:00Z</dcterms:created>
  <dcterms:modified xsi:type="dcterms:W3CDTF">2018-12-10T07:30:31Z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