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办公用品" sheetId="1" r:id="rId1"/>
  </sheets>
  <calcPr calcId="144525"/>
</workbook>
</file>

<file path=xl/calcChain.xml><?xml version="1.0" encoding="utf-8"?>
<calcChain xmlns="http://schemas.openxmlformats.org/spreadsheetml/2006/main">
  <c r="G35" i="1" l="1"/>
  <c r="G34" i="1"/>
  <c r="G33" i="1"/>
  <c r="G32" i="1"/>
  <c r="G31" i="1" l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16" i="1" l="1"/>
  <c r="G15" i="1"/>
  <c r="G14" i="1"/>
  <c r="G13" i="1"/>
  <c r="G12" i="1"/>
  <c r="G4" i="1"/>
  <c r="G3" i="1"/>
  <c r="G52" i="1" l="1"/>
  <c r="G92" i="1" l="1"/>
  <c r="G19" i="1"/>
  <c r="G85" i="1" l="1"/>
  <c r="G75" i="1" l="1"/>
  <c r="G43" i="1" l="1"/>
</calcChain>
</file>

<file path=xl/sharedStrings.xml><?xml version="1.0" encoding="utf-8"?>
<sst xmlns="http://schemas.openxmlformats.org/spreadsheetml/2006/main" count="111" uniqueCount="86">
  <si>
    <t>部门</t>
    <phoneticPr fontId="2" type="noConversion"/>
  </si>
  <si>
    <t>序号</t>
    <phoneticPr fontId="2" type="noConversion"/>
  </si>
  <si>
    <t>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</si>
  <si>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</si>
  <si>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</si>
  <si>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</si>
  <si>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</si>
  <si>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备注</t>
    <phoneticPr fontId="2" type="noConversion"/>
  </si>
  <si>
    <t>财务部</t>
    <phoneticPr fontId="2" type="noConversion"/>
  </si>
  <si>
    <t>合计</t>
    <phoneticPr fontId="2" type="noConversion"/>
  </si>
  <si>
    <t>售后部</t>
    <phoneticPr fontId="2" type="noConversion"/>
  </si>
  <si>
    <t>财务部</t>
    <phoneticPr fontId="6" type="noConversion"/>
  </si>
  <si>
    <t>收银室</t>
    <phoneticPr fontId="6" type="noConversion"/>
  </si>
  <si>
    <t>人事部</t>
    <phoneticPr fontId="2" type="noConversion"/>
  </si>
  <si>
    <t>销售部</t>
    <phoneticPr fontId="2" type="noConversion"/>
  </si>
  <si>
    <t>合计</t>
    <phoneticPr fontId="2" type="noConversion"/>
  </si>
  <si>
    <t>合计</t>
    <phoneticPr fontId="2" type="noConversion"/>
  </si>
  <si>
    <t>保险部</t>
    <phoneticPr fontId="2" type="noConversion"/>
  </si>
  <si>
    <t>合计</t>
    <phoneticPr fontId="2" type="noConversion"/>
  </si>
  <si>
    <t>客服部</t>
    <phoneticPr fontId="2" type="noConversion"/>
  </si>
  <si>
    <t>市场部</t>
    <phoneticPr fontId="2" type="noConversion"/>
  </si>
  <si>
    <t>纸篓</t>
  </si>
  <si>
    <t>个</t>
  </si>
  <si>
    <t>佳印A4,70G复印纸</t>
  </si>
  <si>
    <t>包</t>
  </si>
  <si>
    <t>得力便签纸芯</t>
  </si>
  <si>
    <t>晨光按动签字笔(0.5</t>
  </si>
  <si>
    <t>支</t>
  </si>
  <si>
    <t>南韩签字笔(0.38</t>
  </si>
  <si>
    <t>得力彩色长尾夹25MM(48只/筒)中号</t>
  </si>
  <si>
    <t>筒</t>
  </si>
  <si>
    <t>38cm手提黑垃圾袋(100只/捆</t>
  </si>
  <si>
    <t>捆</t>
  </si>
  <si>
    <t>得力125ml胶水(12瓶/盒</t>
  </si>
  <si>
    <t>瓶</t>
    <phoneticPr fontId="6" type="noConversion"/>
  </si>
  <si>
    <t>佳印A4,70G复印纸</t>
    <phoneticPr fontId="6" type="noConversion"/>
  </si>
  <si>
    <t>包</t>
    <phoneticPr fontId="6" type="noConversion"/>
  </si>
  <si>
    <t>得力起钉器</t>
    <phoneticPr fontId="6" type="noConversion"/>
  </si>
  <si>
    <t>个</t>
    <phoneticPr fontId="6" type="noConversion"/>
  </si>
  <si>
    <t>把</t>
    <phoneticPr fontId="6" type="noConversion"/>
  </si>
  <si>
    <t>南孚7号电池(24节/盒</t>
  </si>
  <si>
    <t>节</t>
    <phoneticPr fontId="6" type="noConversion"/>
  </si>
  <si>
    <t>塑料档案袋(20个/包</t>
    <phoneticPr fontId="6" type="noConversion"/>
  </si>
  <si>
    <t>包</t>
    <phoneticPr fontId="2" type="noConversion"/>
  </si>
  <si>
    <t xml:space="preserve">A4彩色打印纸 (100张/包)
</t>
    <phoneticPr fontId="2" type="noConversion"/>
  </si>
  <si>
    <t>仿皮面皮本A4,120页</t>
    <phoneticPr fontId="2" type="noConversion"/>
  </si>
  <si>
    <t>本</t>
    <phoneticPr fontId="2" type="noConversion"/>
  </si>
  <si>
    <t>A5拉边袋(小,12个/包</t>
    <phoneticPr fontId="2" type="noConversion"/>
  </si>
  <si>
    <t>个</t>
    <phoneticPr fontId="2" type="noConversion"/>
  </si>
  <si>
    <t>个</t>
    <phoneticPr fontId="2" type="noConversion"/>
  </si>
  <si>
    <t>晨光签字笔(0.7粗</t>
    <phoneticPr fontId="2" type="noConversion"/>
  </si>
  <si>
    <t>支</t>
    <phoneticPr fontId="2" type="noConversion"/>
  </si>
  <si>
    <t>晨光签字笔芯(0.7粗</t>
    <phoneticPr fontId="2" type="noConversion"/>
  </si>
  <si>
    <t>A4拉杆夹(10个/袋</t>
    <phoneticPr fontId="2" type="noConversion"/>
  </si>
  <si>
    <t>得力便签纸带盒</t>
    <phoneticPr fontId="2" type="noConversion"/>
  </si>
  <si>
    <t>盒</t>
    <phoneticPr fontId="2" type="noConversion"/>
  </si>
  <si>
    <t>盒</t>
    <phoneticPr fontId="2" type="noConversion"/>
  </si>
  <si>
    <t>得力快干印台(长方型</t>
    <phoneticPr fontId="2" type="noConversion"/>
  </si>
  <si>
    <t>洗衣雕牌粉508G(12袋/包</t>
    <phoneticPr fontId="2" type="noConversion"/>
  </si>
  <si>
    <t>袋</t>
    <phoneticPr fontId="2" type="noConversion"/>
  </si>
  <si>
    <t>线手套(12付/包</t>
    <phoneticPr fontId="2" type="noConversion"/>
  </si>
  <si>
    <t>付</t>
    <phoneticPr fontId="2" type="noConversion"/>
  </si>
  <si>
    <t>绿天章二层   打印纸(1200页/盒)</t>
    <phoneticPr fontId="2" type="noConversion"/>
  </si>
  <si>
    <t>停车堆</t>
    <phoneticPr fontId="2" type="noConversion"/>
  </si>
  <si>
    <t>个</t>
    <phoneticPr fontId="2" type="noConversion"/>
  </si>
  <si>
    <t>洗手液</t>
    <phoneticPr fontId="2" type="noConversion"/>
  </si>
  <si>
    <t>桶</t>
    <phoneticPr fontId="2" type="noConversion"/>
  </si>
  <si>
    <t>来苏水</t>
    <phoneticPr fontId="2" type="noConversion"/>
  </si>
  <si>
    <t>瓶</t>
    <phoneticPr fontId="2" type="noConversion"/>
  </si>
  <si>
    <t>支</t>
    <phoneticPr fontId="2" type="noConversion"/>
  </si>
  <si>
    <t>1支红2支黑</t>
    <phoneticPr fontId="2" type="noConversion"/>
  </si>
  <si>
    <t>得力自动铅笔 7001</t>
  </si>
  <si>
    <t>筒</t>
    <phoneticPr fontId="2" type="noConversion"/>
  </si>
  <si>
    <t>得力剪刀(12把/盒</t>
  </si>
  <si>
    <t>把</t>
    <phoneticPr fontId="2" type="noConversion"/>
  </si>
  <si>
    <t>南韩胶棒25G(大</t>
  </si>
  <si>
    <t>打印纸</t>
    <phoneticPr fontId="2" type="noConversion"/>
  </si>
  <si>
    <t>箱</t>
    <phoneticPr fontId="2" type="noConversion"/>
  </si>
  <si>
    <t>抹布</t>
    <phoneticPr fontId="2" type="noConversion"/>
  </si>
  <si>
    <t>块</t>
    <phoneticPr fontId="2" type="noConversion"/>
  </si>
  <si>
    <t>南韩签字笔(0.38</t>
    <phoneticPr fontId="2" type="noConversion"/>
  </si>
  <si>
    <t>盒</t>
    <phoneticPr fontId="2" type="noConversion"/>
  </si>
  <si>
    <t>11孔文件保护袋(包</t>
  </si>
  <si>
    <t>A4按扣袋(20个/包</t>
  </si>
  <si>
    <t>总计：</t>
    <phoneticPr fontId="2" type="noConversion"/>
  </si>
  <si>
    <t>201507腾达办公用品申购单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</si>
</sst>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_);[Red]\(0\)"/>
  </numFmts>
  <fonts count="19">
    <font>
      <sz val="11"/>
      <color theme="1"/>
      <name val="宋体"/>
      <family val="2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2"/>
    </font>
    <font>
      <sz val="10"/>
      <name val="宋体-PUA"/>
      <family val="3"/>
      <charset val="134"/>
    </font>
    <font>
      <sz val="9"/>
      <color theme="1"/>
      <name val="宋体"/>
      <family val="2"/>
      <scheme val="minor"/>
    </font>
    <font>
      <sz val="9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>
      <alignment vertical="center"/>
    </xf>
    <xf numFmtId="0" fontId="5" fillId="0" borderId="0">
      <alignment vertical="center"/>
    </xf>
  </cellStyleXfs>
  <cellXfs count="150">
    <xf numFmtId="0" fontId="0" fillId="0" borderId="0" xfId="0"/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177" fontId="4" fillId="4" borderId="10" xfId="1" applyNumberFormat="1" applyFont="1" applyFill="1" applyBorder="1" applyAlignment="1">
      <alignment horizontal="center" vertical="center"/>
    </xf>
    <xf numFmtId="0" fontId="0" fillId="0" borderId="11" xfId="0" applyBorder="1"/>
    <xf numFmtId="0" fontId="0" fillId="0" borderId="10" xfId="0" applyBorder="1"/>
    <xf numFmtId="0" fontId="6" fillId="0" borderId="10" xfId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14" xfId="0" applyBorder="1"/>
    <xf numFmtId="0" fontId="6" fillId="0" borderId="16" xfId="1" applyFont="1" applyBorder="1" applyAlignment="1">
      <alignment horizontal="center" vertical="center"/>
    </xf>
    <xf numFmtId="0" fontId="0" fillId="0" borderId="5" xfId="0" applyBorder="1"/>
    <xf numFmtId="0" fontId="0" fillId="0" borderId="9" xfId="0" applyBorder="1"/>
    <xf numFmtId="0" fontId="7" fillId="0" borderId="9" xfId="0" applyFont="1" applyBorder="1" applyAlignment="1">
      <alignment horizontal="center" vertical="center"/>
    </xf>
    <xf numFmtId="0" fontId="8" fillId="0" borderId="17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176" fontId="4" fillId="3" borderId="10" xfId="0" applyNumberFormat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left" vertical="center"/>
    </xf>
    <xf numFmtId="0" fontId="5" fillId="3" borderId="10" xfId="1" applyFont="1" applyFill="1" applyBorder="1" applyAlignment="1">
      <alignment horizontal="center" vertical="center"/>
    </xf>
    <xf numFmtId="177" fontId="5" fillId="3" borderId="10" xfId="1" applyNumberFormat="1" applyFon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center" vertical="center"/>
    </xf>
    <xf numFmtId="178" fontId="0" fillId="0" borderId="10" xfId="0" applyNumberFormat="1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176" fontId="4" fillId="3" borderId="11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3" borderId="13" xfId="1" applyFont="1" applyFill="1" applyBorder="1" applyAlignment="1">
      <alignment horizontal="left" vertical="center"/>
    </xf>
    <xf numFmtId="0" fontId="5" fillId="3" borderId="13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5" fillId="3" borderId="13" xfId="1" applyNumberFormat="1" applyFont="1" applyFill="1" applyBorder="1" applyAlignment="1">
      <alignment horizontal="center" vertical="center"/>
    </xf>
    <xf numFmtId="176" fontId="4" fillId="3" borderId="13" xfId="0" applyNumberFormat="1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176" fontId="4" fillId="3" borderId="30" xfId="0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7" fontId="4" fillId="0" borderId="10" xfId="1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177" fontId="9" fillId="0" borderId="10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0" fillId="0" borderId="15" xfId="0" applyFill="1" applyBorder="1"/>
    <xf numFmtId="0" fontId="0" fillId="0" borderId="17" xfId="0" applyBorder="1"/>
    <xf numFmtId="0" fontId="3" fillId="0" borderId="0" xfId="0" applyFont="1"/>
    <xf numFmtId="0" fontId="4" fillId="0" borderId="28" xfId="0" applyFont="1" applyBorder="1" applyAlignment="1">
      <alignment horizontal="center"/>
    </xf>
    <xf numFmtId="177" fontId="4" fillId="3" borderId="37" xfId="1" applyNumberFormat="1" applyFont="1" applyFill="1" applyBorder="1" applyAlignment="1">
      <alignment horizontal="center" vertical="center"/>
    </xf>
    <xf numFmtId="49" fontId="4" fillId="3" borderId="10" xfId="1" applyNumberFormat="1" applyFont="1" applyFill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10" xfId="1" applyFont="1" applyBorder="1" applyAlignment="1">
      <alignment horizontal="left" vertical="center"/>
    </xf>
    <xf numFmtId="177" fontId="4" fillId="3" borderId="10" xfId="1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0" fillId="0" borderId="12" xfId="0" applyBorder="1"/>
    <xf numFmtId="4" fontId="12" fillId="0" borderId="10" xfId="1" applyNumberFormat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177" fontId="8" fillId="0" borderId="16" xfId="1" applyNumberFormat="1" applyFont="1" applyFill="1" applyBorder="1" applyAlignment="1">
      <alignment horizontal="center" vertical="center"/>
    </xf>
    <xf numFmtId="0" fontId="8" fillId="0" borderId="16" xfId="1" applyNumberFormat="1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4" fillId="0" borderId="30" xfId="0" applyFont="1" applyBorder="1" applyAlignment="1">
      <alignment horizontal="center"/>
    </xf>
    <xf numFmtId="0" fontId="8" fillId="0" borderId="6" xfId="1" applyFont="1" applyFill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4" fontId="6" fillId="0" borderId="16" xfId="1" applyNumberFormat="1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4" fontId="6" fillId="0" borderId="40" xfId="1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4" fillId="0" borderId="13" xfId="0" applyNumberFormat="1" applyFont="1" applyBorder="1" applyAlignment="1">
      <alignment horizontal="center" vertical="center"/>
    </xf>
    <xf numFmtId="0" fontId="15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177" fontId="8" fillId="3" borderId="10" xfId="1" applyNumberFormat="1" applyFont="1" applyFill="1" applyBorder="1" applyAlignment="1">
      <alignment horizontal="center" vertical="center"/>
    </xf>
    <xf numFmtId="0" fontId="16" fillId="3" borderId="10" xfId="2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7" fontId="8" fillId="3" borderId="2" xfId="1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177" fontId="11" fillId="0" borderId="13" xfId="1" applyNumberFormat="1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177" fontId="8" fillId="4" borderId="6" xfId="1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177" fontId="8" fillId="4" borderId="10" xfId="1" applyNumberFormat="1" applyFont="1" applyFill="1" applyBorder="1" applyAlignment="1">
      <alignment horizontal="center" vertical="center"/>
    </xf>
    <xf numFmtId="177" fontId="14" fillId="0" borderId="13" xfId="0" applyNumberFormat="1" applyFont="1" applyBorder="1" applyAlignment="1">
      <alignment horizontal="center"/>
    </xf>
    <xf numFmtId="177" fontId="11" fillId="4" borderId="27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</cellXfs>
  <cellStyles count="3">
    <cellStyle name="常规" xfId="0" builtinId="0"/>
    <cellStyle name="常规_Report" xfId="1"/>
    <cellStyle name="常规_Report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zoomScaleNormal="100" workbookViewId="0">
      <selection activeCell="D6" sqref="D6"/>
    </sheetView>
  </sheetViews>
  <sheetFormatPr defaultRowHeight="13.5"/>
  <cols>
    <col min="2" max="2" width="6.125" customWidth="1"/>
    <col min="3" max="3" width="26.625" customWidth="1"/>
    <col min="7" max="7" width="10.625" customWidth="1"/>
  </cols>
  <sheetData>
    <row r="1" spans="1:8" ht="26.25" thickBot="1">
      <c r="A1" s="122" t="s">
        <v>85</v>
      </c>
      <c r="B1" s="123"/>
      <c r="C1" s="123"/>
      <c r="D1" s="123"/>
      <c r="E1" s="123"/>
      <c r="F1" s="123"/>
      <c r="G1" s="123"/>
      <c r="H1" s="123"/>
    </row>
    <row r="2" spans="1:8" ht="14.25" thickBot="1">
      <c r="A2" s="97" t="s">
        <v>0</v>
      </c>
      <c r="B2" s="98" t="s">
        <v>1</v>
      </c>
      <c r="C2" s="98" t="s">
        <v>2</v>
      </c>
      <c r="D2" s="98" t="s">
        <v>3</v>
      </c>
      <c r="E2" s="98" t="s">
        <v>4</v>
      </c>
      <c r="F2" s="98" t="s">
        <v>5</v>
      </c>
      <c r="G2" s="98" t="s">
        <v>6</v>
      </c>
      <c r="H2" s="99" t="s">
        <v>7</v>
      </c>
    </row>
    <row r="3" spans="1:8">
      <c r="A3" s="124" t="s">
        <v>8</v>
      </c>
      <c r="B3" s="94">
        <v>1</v>
      </c>
      <c r="C3" s="95" t="s">
        <v>33</v>
      </c>
      <c r="D3" s="95" t="s">
        <v>34</v>
      </c>
      <c r="E3" s="95">
        <v>5</v>
      </c>
      <c r="F3" s="96">
        <v>1.8</v>
      </c>
      <c r="G3" s="96">
        <f>F3*E3</f>
        <v>9</v>
      </c>
      <c r="H3" s="128" t="s">
        <v>11</v>
      </c>
    </row>
    <row r="4" spans="1:8">
      <c r="A4" s="124"/>
      <c r="B4" s="2">
        <v>2</v>
      </c>
      <c r="C4" s="10" t="s">
        <v>35</v>
      </c>
      <c r="D4" s="10" t="s">
        <v>36</v>
      </c>
      <c r="E4" s="10">
        <v>3</v>
      </c>
      <c r="F4" s="10">
        <v>19.8</v>
      </c>
      <c r="G4" s="10">
        <f t="shared" ref="G4" si="0">F4*E4</f>
        <v>59.400000000000006</v>
      </c>
      <c r="H4" s="129"/>
    </row>
    <row r="5" spans="1:8">
      <c r="A5" s="124"/>
      <c r="B5" s="2">
        <v>3</v>
      </c>
      <c r="C5" s="72"/>
      <c r="D5" s="72"/>
      <c r="E5" s="72"/>
      <c r="F5" s="72"/>
      <c r="G5" s="71"/>
      <c r="H5" s="129"/>
    </row>
    <row r="6" spans="1:8">
      <c r="A6" s="124"/>
      <c r="B6" s="2">
        <v>4</v>
      </c>
      <c r="C6" s="10"/>
      <c r="D6" s="10"/>
      <c r="E6" s="10"/>
      <c r="F6" s="10"/>
      <c r="G6" s="71"/>
      <c r="H6" s="129"/>
    </row>
    <row r="7" spans="1:8">
      <c r="A7" s="124"/>
      <c r="B7" s="2">
        <v>5</v>
      </c>
      <c r="C7" s="16"/>
      <c r="D7" s="16"/>
      <c r="E7" s="16"/>
      <c r="F7" s="16"/>
      <c r="G7" s="73"/>
      <c r="H7" s="129"/>
    </row>
    <row r="8" spans="1:8">
      <c r="A8" s="124"/>
      <c r="B8" s="2">
        <v>6</v>
      </c>
      <c r="C8" s="10"/>
      <c r="D8" s="10"/>
      <c r="E8" s="10"/>
      <c r="F8" s="10"/>
      <c r="G8" s="11"/>
      <c r="H8" s="129"/>
    </row>
    <row r="9" spans="1:8">
      <c r="A9" s="124"/>
      <c r="B9" s="2">
        <v>7</v>
      </c>
      <c r="C9" s="10"/>
      <c r="D9" s="10"/>
      <c r="E9" s="10"/>
      <c r="F9" s="10"/>
      <c r="G9" s="11"/>
      <c r="H9" s="129"/>
    </row>
    <row r="10" spans="1:8">
      <c r="A10" s="124"/>
      <c r="B10" s="2">
        <v>8</v>
      </c>
      <c r="C10" s="10"/>
      <c r="D10" s="10"/>
      <c r="E10" s="10"/>
      <c r="F10" s="10"/>
      <c r="G10" s="10"/>
      <c r="H10" s="129"/>
    </row>
    <row r="11" spans="1:8" ht="14.25" thickBot="1">
      <c r="A11" s="124"/>
      <c r="B11" s="2">
        <v>9</v>
      </c>
      <c r="C11" s="12"/>
      <c r="D11" s="12"/>
      <c r="E11" s="12"/>
      <c r="F11" s="12"/>
      <c r="G11" s="13"/>
      <c r="H11" s="130"/>
    </row>
    <row r="12" spans="1:8">
      <c r="A12" s="124"/>
      <c r="B12" s="1">
        <v>10</v>
      </c>
      <c r="C12" s="16" t="s">
        <v>35</v>
      </c>
      <c r="D12" s="16" t="s">
        <v>36</v>
      </c>
      <c r="E12" s="16">
        <v>1</v>
      </c>
      <c r="F12" s="93">
        <v>19.8</v>
      </c>
      <c r="G12" s="93">
        <f>F12*E12</f>
        <v>19.8</v>
      </c>
      <c r="H12" s="131" t="s">
        <v>12</v>
      </c>
    </row>
    <row r="13" spans="1:8">
      <c r="A13" s="124"/>
      <c r="B13" s="2">
        <v>11</v>
      </c>
      <c r="C13" s="10" t="s">
        <v>37</v>
      </c>
      <c r="D13" s="10" t="s">
        <v>38</v>
      </c>
      <c r="E13" s="10">
        <v>1</v>
      </c>
      <c r="F13" s="10">
        <v>1.35</v>
      </c>
      <c r="G13" s="10">
        <f>F13*E13</f>
        <v>1.35</v>
      </c>
      <c r="H13" s="132"/>
    </row>
    <row r="14" spans="1:8">
      <c r="A14" s="124"/>
      <c r="B14" s="2">
        <v>12</v>
      </c>
      <c r="C14" s="10" t="s">
        <v>31</v>
      </c>
      <c r="D14" s="10" t="s">
        <v>39</v>
      </c>
      <c r="E14" s="10">
        <v>1</v>
      </c>
      <c r="F14" s="10">
        <v>8.5500000000000007</v>
      </c>
      <c r="G14" s="11">
        <f>F14*E14</f>
        <v>8.5500000000000007</v>
      </c>
      <c r="H14" s="132"/>
    </row>
    <row r="15" spans="1:8">
      <c r="A15" s="124"/>
      <c r="B15" s="2">
        <v>13</v>
      </c>
      <c r="C15" s="16" t="s">
        <v>40</v>
      </c>
      <c r="D15" s="16" t="s">
        <v>41</v>
      </c>
      <c r="E15" s="16">
        <v>4</v>
      </c>
      <c r="F15" s="93">
        <v>1.49</v>
      </c>
      <c r="G15" s="93">
        <f>F15*E15</f>
        <v>5.96</v>
      </c>
      <c r="H15" s="132"/>
    </row>
    <row r="16" spans="1:8">
      <c r="A16" s="124"/>
      <c r="B16" s="2">
        <v>14</v>
      </c>
      <c r="C16" s="10" t="s">
        <v>42</v>
      </c>
      <c r="D16" s="10" t="s">
        <v>38</v>
      </c>
      <c r="E16" s="10">
        <v>10</v>
      </c>
      <c r="F16" s="10">
        <v>1.08</v>
      </c>
      <c r="G16" s="10">
        <f>F16*E16</f>
        <v>10.8</v>
      </c>
      <c r="H16" s="132"/>
    </row>
    <row r="17" spans="1:8">
      <c r="A17" s="124"/>
      <c r="B17" s="2">
        <v>15</v>
      </c>
      <c r="C17" s="10"/>
      <c r="D17" s="10"/>
      <c r="E17" s="10"/>
      <c r="F17" s="10"/>
      <c r="G17" s="10"/>
      <c r="H17" s="132"/>
    </row>
    <row r="18" spans="1:8">
      <c r="A18" s="124"/>
      <c r="B18" s="4">
        <v>16</v>
      </c>
      <c r="C18" s="16"/>
      <c r="D18" s="16"/>
      <c r="E18" s="16"/>
      <c r="F18" s="16"/>
      <c r="G18" s="16"/>
      <c r="H18" s="132"/>
    </row>
    <row r="19" spans="1:8" ht="14.25" thickBot="1">
      <c r="A19" s="124"/>
      <c r="B19" s="125" t="s">
        <v>9</v>
      </c>
      <c r="C19" s="126"/>
      <c r="D19" s="126"/>
      <c r="E19" s="126"/>
      <c r="F19" s="127"/>
      <c r="G19" s="100">
        <f>SUM(G3:G18)</f>
        <v>114.85999999999999</v>
      </c>
      <c r="H19" s="20"/>
    </row>
    <row r="20" spans="1:8">
      <c r="A20" s="142" t="s">
        <v>13</v>
      </c>
      <c r="B20" s="1">
        <v>1</v>
      </c>
      <c r="C20" s="85" t="s">
        <v>63</v>
      </c>
      <c r="D20" s="85" t="s">
        <v>64</v>
      </c>
      <c r="E20" s="85">
        <v>2</v>
      </c>
      <c r="F20" s="85">
        <v>10</v>
      </c>
      <c r="G20" s="85">
        <v>20</v>
      </c>
      <c r="H20" s="14"/>
    </row>
    <row r="21" spans="1:8">
      <c r="A21" s="124"/>
      <c r="B21" s="19">
        <v>2</v>
      </c>
      <c r="C21" s="91" t="s">
        <v>65</v>
      </c>
      <c r="D21" s="91" t="s">
        <v>66</v>
      </c>
      <c r="E21" s="91">
        <v>2</v>
      </c>
      <c r="F21" s="91">
        <v>20</v>
      </c>
      <c r="G21" s="91">
        <v>40</v>
      </c>
      <c r="H21" s="21"/>
    </row>
    <row r="22" spans="1:8">
      <c r="A22" s="124"/>
      <c r="B22" s="19">
        <v>3</v>
      </c>
      <c r="C22" s="91" t="s">
        <v>67</v>
      </c>
      <c r="D22" s="91" t="s">
        <v>68</v>
      </c>
      <c r="E22" s="91">
        <v>2</v>
      </c>
      <c r="F22" s="91">
        <v>10</v>
      </c>
      <c r="G22" s="91">
        <v>20</v>
      </c>
      <c r="H22" s="21"/>
    </row>
    <row r="23" spans="1:8">
      <c r="A23" s="124"/>
      <c r="B23" s="19">
        <v>4</v>
      </c>
      <c r="C23" s="5"/>
      <c r="D23" s="5"/>
      <c r="E23" s="5"/>
      <c r="F23" s="5"/>
      <c r="G23" s="5"/>
      <c r="H23" s="21"/>
    </row>
    <row r="24" spans="1:8">
      <c r="A24" s="124"/>
      <c r="B24" s="19">
        <v>5</v>
      </c>
      <c r="C24" s="40"/>
      <c r="D24" s="3"/>
      <c r="E24" s="41"/>
      <c r="F24" s="42"/>
      <c r="G24" s="42"/>
      <c r="H24" s="21"/>
    </row>
    <row r="25" spans="1:8">
      <c r="A25" s="124"/>
      <c r="B25" s="19">
        <v>6</v>
      </c>
      <c r="C25" s="5"/>
      <c r="D25" s="5"/>
      <c r="E25" s="5"/>
      <c r="F25" s="5"/>
      <c r="G25" s="42"/>
      <c r="H25" s="44"/>
    </row>
    <row r="26" spans="1:8">
      <c r="A26" s="124"/>
      <c r="B26" s="19">
        <v>7</v>
      </c>
      <c r="C26" s="5"/>
      <c r="D26" s="5"/>
      <c r="E26" s="5"/>
      <c r="F26" s="5"/>
      <c r="G26" s="42"/>
      <c r="H26" s="44"/>
    </row>
    <row r="27" spans="1:8">
      <c r="A27" s="124"/>
      <c r="B27" s="19">
        <v>8</v>
      </c>
      <c r="C27" s="5"/>
      <c r="D27" s="5"/>
      <c r="E27" s="5"/>
      <c r="F27" s="5"/>
      <c r="G27" s="42"/>
      <c r="H27" s="44"/>
    </row>
    <row r="28" spans="1:8">
      <c r="A28" s="124"/>
      <c r="B28" s="19">
        <v>9</v>
      </c>
      <c r="C28" s="5"/>
      <c r="D28" s="5"/>
      <c r="E28" s="5"/>
      <c r="F28" s="5"/>
      <c r="G28" s="42"/>
      <c r="H28" s="44"/>
    </row>
    <row r="29" spans="1:8">
      <c r="A29" s="124"/>
      <c r="B29" s="19">
        <v>10</v>
      </c>
      <c r="C29" s="5"/>
      <c r="D29" s="5"/>
      <c r="E29" s="5"/>
      <c r="F29" s="5"/>
      <c r="G29" s="42"/>
      <c r="H29" s="44"/>
    </row>
    <row r="30" spans="1:8">
      <c r="A30" s="124"/>
      <c r="B30" s="19">
        <v>11</v>
      </c>
      <c r="C30" s="5"/>
      <c r="D30" s="5"/>
      <c r="E30" s="5"/>
      <c r="F30" s="5"/>
      <c r="G30" s="42"/>
      <c r="H30" s="44"/>
    </row>
    <row r="31" spans="1:8" ht="14.25" thickBot="1">
      <c r="A31" s="143"/>
      <c r="B31" s="43"/>
      <c r="C31" s="136" t="s">
        <v>18</v>
      </c>
      <c r="D31" s="137"/>
      <c r="E31" s="137"/>
      <c r="F31" s="138"/>
      <c r="G31" s="110">
        <f>SUM(G20:G30)</f>
        <v>80</v>
      </c>
      <c r="H31" s="22"/>
    </row>
    <row r="32" spans="1:8">
      <c r="A32" s="142" t="s">
        <v>14</v>
      </c>
      <c r="B32" s="38">
        <v>1</v>
      </c>
      <c r="C32" s="74" t="s">
        <v>23</v>
      </c>
      <c r="D32" s="74" t="s">
        <v>24</v>
      </c>
      <c r="E32" s="75">
        <v>15</v>
      </c>
      <c r="F32" s="76">
        <v>22</v>
      </c>
      <c r="G32" s="77">
        <f t="shared" ref="G32:G35" si="1">F32*E32</f>
        <v>330</v>
      </c>
      <c r="H32" s="39"/>
    </row>
    <row r="33" spans="1:8">
      <c r="A33" s="124"/>
      <c r="B33" s="29">
        <v>2</v>
      </c>
      <c r="C33" s="74" t="s">
        <v>75</v>
      </c>
      <c r="D33" s="74" t="s">
        <v>27</v>
      </c>
      <c r="E33" s="75">
        <v>3</v>
      </c>
      <c r="F33" s="76">
        <v>2.2999999999999998</v>
      </c>
      <c r="G33" s="78">
        <f t="shared" si="1"/>
        <v>6.8999999999999995</v>
      </c>
      <c r="H33" s="30"/>
    </row>
    <row r="34" spans="1:8">
      <c r="A34" s="124"/>
      <c r="B34" s="29">
        <v>3</v>
      </c>
      <c r="C34" s="79" t="s">
        <v>82</v>
      </c>
      <c r="D34" s="80" t="s">
        <v>24</v>
      </c>
      <c r="E34" s="81">
        <v>3</v>
      </c>
      <c r="F34" s="80">
        <v>21</v>
      </c>
      <c r="G34" s="78">
        <f t="shared" si="1"/>
        <v>63</v>
      </c>
      <c r="H34" s="30"/>
    </row>
    <row r="35" spans="1:8">
      <c r="A35" s="124"/>
      <c r="B35" s="29">
        <v>4</v>
      </c>
      <c r="C35" s="91" t="s">
        <v>83</v>
      </c>
      <c r="D35" s="91" t="s">
        <v>22</v>
      </c>
      <c r="E35" s="91">
        <v>60</v>
      </c>
      <c r="F35" s="91">
        <v>0.7</v>
      </c>
      <c r="G35" s="78">
        <f t="shared" si="1"/>
        <v>42</v>
      </c>
      <c r="H35" s="30"/>
    </row>
    <row r="36" spans="1:8">
      <c r="A36" s="124"/>
      <c r="B36" s="29">
        <v>5</v>
      </c>
      <c r="C36" s="6"/>
      <c r="D36" s="6"/>
      <c r="E36" s="57"/>
      <c r="F36" s="56"/>
      <c r="G36" s="23"/>
      <c r="H36" s="30"/>
    </row>
    <row r="37" spans="1:8">
      <c r="A37" s="124"/>
      <c r="B37" s="29">
        <v>6</v>
      </c>
      <c r="C37" s="6"/>
      <c r="D37" s="6"/>
      <c r="E37" s="57"/>
      <c r="F37" s="56"/>
      <c r="G37" s="23"/>
      <c r="H37" s="30"/>
    </row>
    <row r="38" spans="1:8" ht="14.25">
      <c r="A38" s="124"/>
      <c r="B38" s="29">
        <v>7</v>
      </c>
      <c r="C38" s="25"/>
      <c r="D38" s="25"/>
      <c r="E38" s="58"/>
      <c r="F38" s="26"/>
      <c r="G38" s="23"/>
      <c r="H38" s="30"/>
    </row>
    <row r="39" spans="1:8">
      <c r="A39" s="124"/>
      <c r="B39" s="29">
        <v>8</v>
      </c>
      <c r="C39" s="40"/>
      <c r="D39" s="3"/>
      <c r="E39" s="28"/>
      <c r="F39" s="42"/>
      <c r="G39" s="59"/>
      <c r="H39" s="30"/>
    </row>
    <row r="40" spans="1:8" ht="14.25">
      <c r="A40" s="124"/>
      <c r="B40" s="29">
        <v>9</v>
      </c>
      <c r="C40" s="24"/>
      <c r="D40" s="25"/>
      <c r="E40" s="27"/>
      <c r="F40" s="26"/>
      <c r="G40" s="23"/>
      <c r="H40" s="30"/>
    </row>
    <row r="41" spans="1:8" ht="14.25">
      <c r="A41" s="124"/>
      <c r="B41" s="29">
        <v>10</v>
      </c>
      <c r="C41" s="24"/>
      <c r="D41" s="25"/>
      <c r="E41" s="28"/>
      <c r="F41" s="26"/>
      <c r="G41" s="23"/>
      <c r="H41" s="30"/>
    </row>
    <row r="42" spans="1:8" ht="15" thickBot="1">
      <c r="A42" s="143"/>
      <c r="B42" s="31">
        <v>11</v>
      </c>
      <c r="C42" s="32"/>
      <c r="D42" s="33"/>
      <c r="E42" s="34"/>
      <c r="F42" s="35"/>
      <c r="G42" s="36"/>
      <c r="H42" s="37"/>
    </row>
    <row r="43" spans="1:8" ht="14.25" thickBot="1">
      <c r="A43" s="147" t="s">
        <v>15</v>
      </c>
      <c r="B43" s="148"/>
      <c r="C43" s="148"/>
      <c r="D43" s="148"/>
      <c r="E43" s="148"/>
      <c r="F43" s="149"/>
      <c r="G43" s="121">
        <f>SUM(G32:G42)</f>
        <v>441.9</v>
      </c>
      <c r="H43" s="55"/>
    </row>
    <row r="44" spans="1:8">
      <c r="A44" s="133" t="s">
        <v>17</v>
      </c>
      <c r="B44" s="65">
        <v>1</v>
      </c>
      <c r="C44" s="84" t="s">
        <v>21</v>
      </c>
      <c r="D44" s="85" t="s">
        <v>22</v>
      </c>
      <c r="E44" s="86">
        <v>1</v>
      </c>
      <c r="F44" s="87">
        <v>4.32</v>
      </c>
      <c r="G44" s="87">
        <v>4.32</v>
      </c>
      <c r="H44" s="47"/>
    </row>
    <row r="45" spans="1:8">
      <c r="A45" s="134"/>
      <c r="B45" s="82">
        <v>2</v>
      </c>
      <c r="C45" s="74" t="s">
        <v>23</v>
      </c>
      <c r="D45" s="88" t="s">
        <v>24</v>
      </c>
      <c r="E45" s="89">
        <v>2</v>
      </c>
      <c r="F45" s="76">
        <v>19.8</v>
      </c>
      <c r="G45" s="76">
        <v>39.6</v>
      </c>
      <c r="H45" s="83"/>
    </row>
    <row r="46" spans="1:8">
      <c r="A46" s="134"/>
      <c r="B46" s="66">
        <v>3</v>
      </c>
      <c r="C46" s="90" t="s">
        <v>25</v>
      </c>
      <c r="D46" s="91" t="s">
        <v>24</v>
      </c>
      <c r="E46" s="91">
        <v>3</v>
      </c>
      <c r="F46" s="91">
        <v>3.15</v>
      </c>
      <c r="G46" s="91">
        <v>9.4499999999999993</v>
      </c>
      <c r="H46" s="48"/>
    </row>
    <row r="47" spans="1:8">
      <c r="A47" s="134"/>
      <c r="B47" s="66">
        <v>4</v>
      </c>
      <c r="C47" s="74" t="s">
        <v>26</v>
      </c>
      <c r="D47" s="88" t="s">
        <v>27</v>
      </c>
      <c r="E47" s="89">
        <v>2</v>
      </c>
      <c r="F47" s="76">
        <v>1.62</v>
      </c>
      <c r="G47" s="76">
        <v>3.24</v>
      </c>
      <c r="H47" s="48"/>
    </row>
    <row r="48" spans="1:8">
      <c r="A48" s="134"/>
      <c r="B48" s="66">
        <v>5</v>
      </c>
      <c r="C48" s="92" t="s">
        <v>28</v>
      </c>
      <c r="D48" s="74" t="s">
        <v>27</v>
      </c>
      <c r="E48" s="89">
        <v>2</v>
      </c>
      <c r="F48" s="76">
        <v>1.8</v>
      </c>
      <c r="G48" s="76">
        <v>3.6</v>
      </c>
      <c r="H48" s="48"/>
    </row>
    <row r="49" spans="1:8">
      <c r="A49" s="134"/>
      <c r="B49" s="66">
        <v>6</v>
      </c>
      <c r="C49" s="91" t="s">
        <v>29</v>
      </c>
      <c r="D49" s="74" t="s">
        <v>30</v>
      </c>
      <c r="E49" s="89">
        <v>1</v>
      </c>
      <c r="F49" s="76">
        <v>7.65</v>
      </c>
      <c r="G49" s="76">
        <v>7.65</v>
      </c>
      <c r="H49" s="49"/>
    </row>
    <row r="50" spans="1:8">
      <c r="A50" s="134"/>
      <c r="B50" s="66">
        <v>7</v>
      </c>
      <c r="C50" s="91" t="s">
        <v>31</v>
      </c>
      <c r="D50" s="74" t="s">
        <v>32</v>
      </c>
      <c r="E50" s="89">
        <v>1</v>
      </c>
      <c r="F50" s="76">
        <v>8.5500000000000007</v>
      </c>
      <c r="G50" s="76">
        <v>8.5500000000000007</v>
      </c>
      <c r="H50" s="49"/>
    </row>
    <row r="51" spans="1:8" ht="14.25">
      <c r="A51" s="134"/>
      <c r="B51" s="66">
        <v>8</v>
      </c>
      <c r="C51" s="61"/>
      <c r="D51" s="46"/>
      <c r="E51" s="60"/>
      <c r="F51" s="45"/>
      <c r="G51" s="45"/>
      <c r="H51" s="49"/>
    </row>
    <row r="52" spans="1:8" ht="14.25" thickBot="1">
      <c r="A52" s="135"/>
      <c r="B52" s="67"/>
      <c r="C52" s="136" t="s">
        <v>18</v>
      </c>
      <c r="D52" s="137"/>
      <c r="E52" s="137"/>
      <c r="F52" s="138"/>
      <c r="G52" s="101">
        <f>SUM(G44:G51)</f>
        <v>76.410000000000011</v>
      </c>
      <c r="H52" s="50"/>
    </row>
    <row r="53" spans="1:8">
      <c r="A53" s="133" t="s">
        <v>10</v>
      </c>
      <c r="B53" s="17">
        <v>1</v>
      </c>
      <c r="C53" s="102" t="s">
        <v>23</v>
      </c>
      <c r="D53" s="106" t="s">
        <v>43</v>
      </c>
      <c r="E53" s="106">
        <v>5</v>
      </c>
      <c r="F53" s="107">
        <v>19.8</v>
      </c>
      <c r="G53" s="108">
        <f>E53*F53</f>
        <v>99</v>
      </c>
      <c r="H53" s="14"/>
    </row>
    <row r="54" spans="1:8">
      <c r="A54" s="134"/>
      <c r="B54" s="18">
        <v>2</v>
      </c>
      <c r="C54" s="103" t="s">
        <v>44</v>
      </c>
      <c r="D54" s="88" t="s">
        <v>43</v>
      </c>
      <c r="E54" s="88">
        <v>1</v>
      </c>
      <c r="F54" s="104">
        <v>4.95</v>
      </c>
      <c r="G54" s="91">
        <f t="shared" ref="G54:G65" si="2">E54*F54</f>
        <v>4.95</v>
      </c>
      <c r="H54" s="8"/>
    </row>
    <row r="55" spans="1:8">
      <c r="A55" s="134"/>
      <c r="B55" s="18">
        <v>3</v>
      </c>
      <c r="C55" s="103" t="s">
        <v>45</v>
      </c>
      <c r="D55" s="88" t="s">
        <v>46</v>
      </c>
      <c r="E55" s="88">
        <v>2</v>
      </c>
      <c r="F55" s="104">
        <v>16.2</v>
      </c>
      <c r="G55" s="91">
        <f t="shared" si="2"/>
        <v>32.4</v>
      </c>
      <c r="H55" s="8"/>
    </row>
    <row r="56" spans="1:8">
      <c r="A56" s="134"/>
      <c r="B56" s="18">
        <v>4</v>
      </c>
      <c r="C56" s="105" t="s">
        <v>25</v>
      </c>
      <c r="D56" s="88" t="s">
        <v>43</v>
      </c>
      <c r="E56" s="88">
        <v>2</v>
      </c>
      <c r="F56" s="104">
        <v>3.15</v>
      </c>
      <c r="G56" s="91">
        <f t="shared" si="2"/>
        <v>6.3</v>
      </c>
      <c r="H56" s="8"/>
    </row>
    <row r="57" spans="1:8">
      <c r="A57" s="134"/>
      <c r="B57" s="18">
        <v>5</v>
      </c>
      <c r="C57" s="103" t="s">
        <v>47</v>
      </c>
      <c r="D57" s="88" t="s">
        <v>49</v>
      </c>
      <c r="E57" s="88">
        <v>24</v>
      </c>
      <c r="F57" s="104">
        <v>0.45</v>
      </c>
      <c r="G57" s="91">
        <f t="shared" si="2"/>
        <v>10.8</v>
      </c>
      <c r="H57" s="8"/>
    </row>
    <row r="58" spans="1:8">
      <c r="A58" s="134"/>
      <c r="B58" s="18">
        <v>6</v>
      </c>
      <c r="C58" s="103" t="s">
        <v>50</v>
      </c>
      <c r="D58" s="88" t="s">
        <v>51</v>
      </c>
      <c r="E58" s="88">
        <v>12</v>
      </c>
      <c r="F58" s="104">
        <v>1.35</v>
      </c>
      <c r="G58" s="91">
        <f t="shared" si="2"/>
        <v>16.200000000000003</v>
      </c>
      <c r="H58" s="8"/>
    </row>
    <row r="59" spans="1:8">
      <c r="A59" s="134"/>
      <c r="B59" s="18">
        <v>7</v>
      </c>
      <c r="C59" s="103" t="s">
        <v>52</v>
      </c>
      <c r="D59" s="88" t="s">
        <v>51</v>
      </c>
      <c r="E59" s="88">
        <v>12</v>
      </c>
      <c r="F59" s="104">
        <v>0.63</v>
      </c>
      <c r="G59" s="91">
        <f t="shared" si="2"/>
        <v>7.5600000000000005</v>
      </c>
      <c r="H59" s="8"/>
    </row>
    <row r="60" spans="1:8">
      <c r="A60" s="134"/>
      <c r="B60" s="18">
        <v>8</v>
      </c>
      <c r="C60" s="103" t="s">
        <v>53</v>
      </c>
      <c r="D60" s="88" t="s">
        <v>49</v>
      </c>
      <c r="E60" s="88">
        <v>20</v>
      </c>
      <c r="F60" s="104">
        <v>0.54</v>
      </c>
      <c r="G60" s="91">
        <f t="shared" si="2"/>
        <v>10.8</v>
      </c>
      <c r="H60" s="8"/>
    </row>
    <row r="61" spans="1:8">
      <c r="A61" s="134"/>
      <c r="B61" s="18">
        <v>9</v>
      </c>
      <c r="C61" s="103" t="s">
        <v>54</v>
      </c>
      <c r="D61" s="88" t="s">
        <v>56</v>
      </c>
      <c r="E61" s="88">
        <v>1</v>
      </c>
      <c r="F61" s="104">
        <v>5.85</v>
      </c>
      <c r="G61" s="91">
        <f t="shared" si="2"/>
        <v>5.85</v>
      </c>
      <c r="H61" s="8"/>
    </row>
    <row r="62" spans="1:8">
      <c r="A62" s="134"/>
      <c r="B62" s="18">
        <v>10</v>
      </c>
      <c r="C62" s="103" t="s">
        <v>57</v>
      </c>
      <c r="D62" s="88" t="s">
        <v>48</v>
      </c>
      <c r="E62" s="88">
        <v>1</v>
      </c>
      <c r="F62" s="104">
        <v>6.75</v>
      </c>
      <c r="G62" s="91">
        <f t="shared" si="2"/>
        <v>6.75</v>
      </c>
      <c r="H62" s="8"/>
    </row>
    <row r="63" spans="1:8">
      <c r="A63" s="134"/>
      <c r="B63" s="18">
        <v>11</v>
      </c>
      <c r="C63" s="103" t="s">
        <v>58</v>
      </c>
      <c r="D63" s="88" t="s">
        <v>59</v>
      </c>
      <c r="E63" s="88">
        <v>12</v>
      </c>
      <c r="F63" s="104">
        <v>4.05</v>
      </c>
      <c r="G63" s="91">
        <f t="shared" si="2"/>
        <v>48.599999999999994</v>
      </c>
      <c r="H63" s="8"/>
    </row>
    <row r="64" spans="1:8">
      <c r="A64" s="134"/>
      <c r="B64" s="18">
        <v>12</v>
      </c>
      <c r="C64" s="103" t="s">
        <v>60</v>
      </c>
      <c r="D64" s="88" t="s">
        <v>61</v>
      </c>
      <c r="E64" s="88">
        <v>30</v>
      </c>
      <c r="F64" s="104">
        <v>1.08</v>
      </c>
      <c r="G64" s="91">
        <f t="shared" si="2"/>
        <v>32.400000000000006</v>
      </c>
      <c r="H64" s="8"/>
    </row>
    <row r="65" spans="1:8">
      <c r="A65" s="134"/>
      <c r="B65" s="18">
        <v>13</v>
      </c>
      <c r="C65" s="103" t="s">
        <v>62</v>
      </c>
      <c r="D65" s="88" t="s">
        <v>55</v>
      </c>
      <c r="E65" s="88">
        <v>1</v>
      </c>
      <c r="F65" s="104">
        <v>67.5</v>
      </c>
      <c r="G65" s="91">
        <f t="shared" si="2"/>
        <v>67.5</v>
      </c>
      <c r="H65" s="8"/>
    </row>
    <row r="66" spans="1:8">
      <c r="A66" s="134"/>
      <c r="B66" s="18">
        <v>14</v>
      </c>
      <c r="C66" s="9"/>
      <c r="D66" s="9"/>
      <c r="E66" s="9"/>
      <c r="F66" s="9"/>
      <c r="G66" s="9"/>
      <c r="H66" s="8"/>
    </row>
    <row r="67" spans="1:8">
      <c r="A67" s="134"/>
      <c r="B67" s="18">
        <v>15</v>
      </c>
      <c r="C67" s="9"/>
      <c r="D67" s="9"/>
      <c r="E67" s="9"/>
      <c r="F67" s="9"/>
      <c r="G67" s="9"/>
      <c r="H67" s="8"/>
    </row>
    <row r="68" spans="1:8">
      <c r="A68" s="134"/>
      <c r="B68" s="18">
        <v>16</v>
      </c>
      <c r="C68" s="9"/>
      <c r="D68" s="9"/>
      <c r="E68" s="9"/>
      <c r="F68" s="9"/>
      <c r="G68" s="9"/>
      <c r="H68" s="8"/>
    </row>
    <row r="69" spans="1:8">
      <c r="A69" s="134"/>
      <c r="B69" s="18">
        <v>17</v>
      </c>
      <c r="C69" s="9"/>
      <c r="D69" s="9"/>
      <c r="E69" s="9"/>
      <c r="F69" s="9"/>
      <c r="G69" s="9"/>
      <c r="H69" s="8"/>
    </row>
    <row r="70" spans="1:8">
      <c r="A70" s="134"/>
      <c r="B70" s="18">
        <v>18</v>
      </c>
      <c r="C70" s="9"/>
      <c r="D70" s="9"/>
      <c r="E70" s="9"/>
      <c r="F70" s="9"/>
      <c r="G70" s="9"/>
      <c r="H70" s="8"/>
    </row>
    <row r="71" spans="1:8">
      <c r="A71" s="134"/>
      <c r="B71" s="18">
        <v>19</v>
      </c>
      <c r="C71" s="9"/>
      <c r="D71" s="9"/>
      <c r="E71" s="9"/>
      <c r="F71" s="9"/>
      <c r="G71" s="9"/>
      <c r="H71" s="8"/>
    </row>
    <row r="72" spans="1:8">
      <c r="A72" s="134"/>
      <c r="B72" s="18">
        <v>20</v>
      </c>
      <c r="C72" s="9"/>
      <c r="D72" s="9"/>
      <c r="E72" s="9"/>
      <c r="F72" s="9"/>
      <c r="G72" s="9"/>
      <c r="H72" s="8"/>
    </row>
    <row r="73" spans="1:8">
      <c r="A73" s="134"/>
      <c r="B73" s="18">
        <v>21</v>
      </c>
      <c r="C73" s="9"/>
      <c r="D73" s="9"/>
      <c r="E73" s="9"/>
      <c r="F73" s="9"/>
      <c r="G73" s="9"/>
      <c r="H73" s="8"/>
    </row>
    <row r="74" spans="1:8">
      <c r="A74" s="134"/>
      <c r="B74" s="18">
        <v>22</v>
      </c>
      <c r="C74" s="9"/>
      <c r="D74" s="9"/>
      <c r="E74" s="9"/>
      <c r="F74" s="9"/>
      <c r="G74" s="9"/>
      <c r="H74" s="8"/>
    </row>
    <row r="75" spans="1:8" ht="17.25" customHeight="1" thickBot="1">
      <c r="A75" s="134"/>
      <c r="B75" s="52"/>
      <c r="C75" s="144" t="s">
        <v>16</v>
      </c>
      <c r="D75" s="145"/>
      <c r="E75" s="145"/>
      <c r="F75" s="146"/>
      <c r="G75" s="109">
        <f>SUM(G53:G74)</f>
        <v>349.11</v>
      </c>
      <c r="H75" s="53"/>
    </row>
    <row r="76" spans="1:8" ht="14.25">
      <c r="A76" s="133" t="s">
        <v>19</v>
      </c>
      <c r="B76" s="68">
        <v>1</v>
      </c>
      <c r="C76" s="114" t="s">
        <v>76</v>
      </c>
      <c r="D76" s="85" t="s">
        <v>77</v>
      </c>
      <c r="E76" s="115">
        <v>1</v>
      </c>
      <c r="F76" s="116">
        <v>100</v>
      </c>
      <c r="G76" s="116">
        <v>100</v>
      </c>
      <c r="H76" s="14"/>
    </row>
    <row r="77" spans="1:8">
      <c r="A77" s="134"/>
      <c r="B77" s="69">
        <v>2</v>
      </c>
      <c r="C77" s="103" t="s">
        <v>78</v>
      </c>
      <c r="D77" s="88" t="s">
        <v>79</v>
      </c>
      <c r="E77" s="117">
        <v>1</v>
      </c>
      <c r="F77" s="118">
        <v>1</v>
      </c>
      <c r="G77" s="104">
        <v>1</v>
      </c>
      <c r="H77" s="8"/>
    </row>
    <row r="78" spans="1:8">
      <c r="A78" s="134"/>
      <c r="B78" s="69">
        <v>3</v>
      </c>
      <c r="C78" s="103" t="s">
        <v>80</v>
      </c>
      <c r="D78" s="88" t="s">
        <v>81</v>
      </c>
      <c r="E78" s="119">
        <v>1</v>
      </c>
      <c r="F78" s="119">
        <v>18</v>
      </c>
      <c r="G78" s="119">
        <v>18</v>
      </c>
      <c r="H78" s="8"/>
    </row>
    <row r="79" spans="1:8">
      <c r="A79" s="134"/>
      <c r="B79" s="69">
        <v>4</v>
      </c>
      <c r="C79" s="51"/>
      <c r="D79" s="3"/>
      <c r="E79" s="7"/>
      <c r="F79" s="7"/>
      <c r="G79" s="7"/>
      <c r="H79" s="8"/>
    </row>
    <row r="80" spans="1:8">
      <c r="A80" s="134"/>
      <c r="B80" s="69">
        <v>5</v>
      </c>
      <c r="C80" s="51"/>
      <c r="D80" s="3"/>
      <c r="E80" s="7"/>
      <c r="F80" s="7"/>
      <c r="G80" s="7"/>
      <c r="H80" s="8"/>
    </row>
    <row r="81" spans="1:8">
      <c r="A81" s="134"/>
      <c r="B81" s="69">
        <v>6</v>
      </c>
      <c r="C81" s="51"/>
      <c r="D81" s="3"/>
      <c r="E81" s="7"/>
      <c r="F81" s="7"/>
      <c r="G81" s="7"/>
      <c r="H81" s="8"/>
    </row>
    <row r="82" spans="1:8">
      <c r="A82" s="134"/>
      <c r="B82" s="69">
        <v>7</v>
      </c>
      <c r="C82" s="51"/>
      <c r="D82" s="3"/>
      <c r="E82" s="6"/>
      <c r="F82" s="7"/>
      <c r="G82" s="63"/>
      <c r="H82" s="8"/>
    </row>
    <row r="83" spans="1:8">
      <c r="A83" s="134"/>
      <c r="B83" s="69">
        <v>8</v>
      </c>
      <c r="C83" s="62"/>
      <c r="D83" s="3"/>
      <c r="E83" s="64"/>
      <c r="F83" s="7"/>
      <c r="G83" s="7"/>
      <c r="H83" s="8"/>
    </row>
    <row r="84" spans="1:8">
      <c r="A84" s="134"/>
      <c r="B84" s="69">
        <v>9</v>
      </c>
      <c r="C84" s="62"/>
      <c r="D84" s="3"/>
      <c r="E84" s="64"/>
      <c r="F84" s="7"/>
      <c r="G84" s="7"/>
      <c r="H84" s="8"/>
    </row>
    <row r="85" spans="1:8" ht="14.25" thickBot="1">
      <c r="A85" s="135"/>
      <c r="B85" s="70"/>
      <c r="C85" s="139" t="s">
        <v>16</v>
      </c>
      <c r="D85" s="140"/>
      <c r="E85" s="140"/>
      <c r="F85" s="141"/>
      <c r="G85" s="120">
        <f>SUM(G76:G84)</f>
        <v>119</v>
      </c>
      <c r="H85" s="15"/>
    </row>
    <row r="86" spans="1:8">
      <c r="A86" s="133" t="s">
        <v>20</v>
      </c>
      <c r="B86" s="65">
        <v>1</v>
      </c>
      <c r="C86" s="113" t="s">
        <v>80</v>
      </c>
      <c r="D86" s="113" t="s">
        <v>69</v>
      </c>
      <c r="E86" s="113">
        <v>3</v>
      </c>
      <c r="F86" s="113">
        <v>1.8</v>
      </c>
      <c r="G86" s="113">
        <v>5.4</v>
      </c>
      <c r="H86" s="113" t="s">
        <v>70</v>
      </c>
    </row>
    <row r="87" spans="1:8">
      <c r="A87" s="134"/>
      <c r="B87" s="66">
        <v>2</v>
      </c>
      <c r="C87" s="113" t="s">
        <v>71</v>
      </c>
      <c r="D87" s="113" t="s">
        <v>69</v>
      </c>
      <c r="E87" s="113">
        <v>1</v>
      </c>
      <c r="F87" s="113">
        <v>1.17</v>
      </c>
      <c r="G87" s="113">
        <v>1.17</v>
      </c>
      <c r="H87" s="113"/>
    </row>
    <row r="88" spans="1:8">
      <c r="A88" s="134"/>
      <c r="B88" s="66">
        <v>3</v>
      </c>
      <c r="C88" s="113" t="s">
        <v>29</v>
      </c>
      <c r="D88" s="113" t="s">
        <v>72</v>
      </c>
      <c r="E88" s="113">
        <v>1</v>
      </c>
      <c r="F88" s="113">
        <v>7.65</v>
      </c>
      <c r="G88" s="113">
        <v>7.65</v>
      </c>
      <c r="H88" s="111"/>
    </row>
    <row r="89" spans="1:8">
      <c r="A89" s="134"/>
      <c r="B89" s="66">
        <v>4</v>
      </c>
      <c r="C89" s="113" t="s">
        <v>73</v>
      </c>
      <c r="D89" s="113" t="s">
        <v>74</v>
      </c>
      <c r="E89" s="113">
        <v>1</v>
      </c>
      <c r="F89" s="113">
        <v>2.2999999999999998</v>
      </c>
      <c r="G89" s="113">
        <v>2.2999999999999998</v>
      </c>
      <c r="H89" s="111"/>
    </row>
    <row r="90" spans="1:8">
      <c r="A90" s="134"/>
      <c r="B90" s="66">
        <v>5</v>
      </c>
      <c r="C90" s="113" t="s">
        <v>75</v>
      </c>
      <c r="D90" s="113" t="s">
        <v>69</v>
      </c>
      <c r="E90" s="113">
        <v>1</v>
      </c>
      <c r="F90" s="113">
        <v>2.0699999999999998</v>
      </c>
      <c r="G90" s="113">
        <v>2.0699999999999998</v>
      </c>
      <c r="H90" s="112"/>
    </row>
    <row r="91" spans="1:8" ht="14.25">
      <c r="A91" s="134"/>
      <c r="B91" s="66">
        <v>6</v>
      </c>
      <c r="C91" s="61"/>
      <c r="D91" s="46"/>
      <c r="E91" s="60"/>
      <c r="F91" s="45"/>
      <c r="G91" s="45"/>
      <c r="H91" s="49"/>
    </row>
    <row r="92" spans="1:8" ht="14.25" thickBot="1">
      <c r="A92" s="135"/>
      <c r="B92" s="67"/>
      <c r="C92" s="136" t="s">
        <v>9</v>
      </c>
      <c r="D92" s="137"/>
      <c r="E92" s="137"/>
      <c r="F92" s="138"/>
      <c r="G92" s="101">
        <f>SUM(G86:G91)</f>
        <v>18.59</v>
      </c>
      <c r="H92" s="50"/>
    </row>
    <row r="94" spans="1:8">
      <c r="F94" s="54" t="s">
        <v>84</v>
      </c>
      <c r="G94" s="54">
        <v>1199.8699999999999</v>
      </c>
    </row>
  </sheetData>
  <mergeCells count="17">
    <mergeCell ref="A86:A92"/>
    <mergeCell ref="C92:F92"/>
    <mergeCell ref="C85:F85"/>
    <mergeCell ref="A76:A85"/>
    <mergeCell ref="A20:A31"/>
    <mergeCell ref="C31:F31"/>
    <mergeCell ref="A44:A52"/>
    <mergeCell ref="C52:F52"/>
    <mergeCell ref="C75:F75"/>
    <mergeCell ref="A53:A75"/>
    <mergeCell ref="A32:A42"/>
    <mergeCell ref="A43:F43"/>
    <mergeCell ref="A1:H1"/>
    <mergeCell ref="A3:A19"/>
    <mergeCell ref="B19:F19"/>
    <mergeCell ref="H3:H11"/>
    <mergeCell ref="H12:H1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2015-07-06T03:18:16Z</dcterms:modified>
</cp:coreProperties>
</file>