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0370" windowHeight="952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116" i="1" l="1"/>
  <c r="D116" i="1" s="1"/>
  <c r="C115" i="1"/>
  <c r="D115" i="1" s="1"/>
  <c r="C114" i="1"/>
  <c r="D114" i="1" s="1"/>
  <c r="C113" i="1"/>
  <c r="D113" i="1" s="1"/>
  <c r="C112" i="1"/>
  <c r="D112" i="1" s="1"/>
  <c r="C111" i="1"/>
  <c r="D111" i="1" s="1"/>
  <c r="C110" i="1"/>
  <c r="D110" i="1" s="1"/>
  <c r="C109" i="1"/>
  <c r="D109" i="1" s="1"/>
  <c r="C108" i="1"/>
  <c r="D108" i="1" s="1"/>
  <c r="C107" i="1"/>
  <c r="D107" i="1" s="1"/>
  <c r="C106" i="1"/>
  <c r="D106" i="1" s="1"/>
  <c r="C105" i="1"/>
  <c r="D105" i="1" s="1"/>
  <c r="C104" i="1"/>
  <c r="D104" i="1" s="1"/>
  <c r="C103" i="1"/>
  <c r="D103" i="1" s="1"/>
  <c r="C102" i="1"/>
  <c r="D102" i="1" s="1"/>
  <c r="C101" i="1"/>
  <c r="D101" i="1" s="1"/>
  <c r="C100" i="1"/>
  <c r="D100" i="1" s="1"/>
  <c r="C99" i="1"/>
  <c r="D99" i="1" s="1"/>
  <c r="C96" i="1"/>
  <c r="D96" i="1" s="1"/>
  <c r="C95" i="1"/>
  <c r="D95" i="1" s="1"/>
  <c r="C94" i="1"/>
  <c r="D94" i="1" s="1"/>
  <c r="C93" i="1"/>
  <c r="D93" i="1" s="1"/>
  <c r="C92" i="1"/>
  <c r="D92" i="1" s="1"/>
  <c r="C91" i="1"/>
  <c r="D91" i="1" s="1"/>
  <c r="C90" i="1"/>
  <c r="D90" i="1" s="1"/>
  <c r="C89" i="1"/>
  <c r="D89" i="1" s="1"/>
  <c r="C88" i="1"/>
  <c r="D88" i="1" s="1"/>
  <c r="C87" i="1"/>
  <c r="D87" i="1" s="1"/>
  <c r="D86" i="1"/>
  <c r="C86" i="1"/>
  <c r="C85" i="1"/>
  <c r="D85" i="1" s="1"/>
  <c r="D117" i="1" s="1"/>
  <c r="D84" i="1"/>
  <c r="C84" i="1"/>
  <c r="C42" i="1"/>
  <c r="D42" i="1" s="1"/>
  <c r="C41" i="1"/>
  <c r="D41" i="1" s="1"/>
  <c r="C40" i="1"/>
  <c r="D40" i="1" s="1"/>
  <c r="C39" i="1"/>
  <c r="D39" i="1" s="1"/>
  <c r="C38" i="1"/>
  <c r="D38" i="1" s="1"/>
  <c r="C37" i="1"/>
  <c r="D37" i="1" s="1"/>
  <c r="C36" i="1"/>
  <c r="D36" i="1" s="1"/>
  <c r="C35" i="1"/>
  <c r="D35" i="1" s="1"/>
  <c r="C32" i="1"/>
  <c r="D32" i="1" s="1"/>
  <c r="C31" i="1"/>
  <c r="D31" i="1" s="1"/>
  <c r="C30" i="1"/>
  <c r="D30" i="1" s="1"/>
  <c r="C29" i="1"/>
  <c r="D29" i="1" s="1"/>
  <c r="C28" i="1"/>
  <c r="D28" i="1" s="1"/>
  <c r="D43" i="1" l="1"/>
  <c r="C48" i="1"/>
  <c r="C49" i="1"/>
  <c r="C50" i="1"/>
  <c r="C51" i="1"/>
  <c r="C52" i="1"/>
  <c r="C53" i="1"/>
  <c r="C54" i="1"/>
  <c r="C55" i="1"/>
  <c r="C56" i="1"/>
  <c r="C57" i="1"/>
  <c r="D57" i="1" s="1"/>
  <c r="C58" i="1"/>
  <c r="D58" i="1" s="1"/>
  <c r="C59" i="1"/>
  <c r="D59" i="1" s="1"/>
  <c r="C47" i="1"/>
  <c r="D47" i="1" s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62" i="1"/>
  <c r="D62" i="1" s="1"/>
  <c r="D74" i="1"/>
  <c r="D73" i="1"/>
  <c r="D72" i="1"/>
  <c r="D71" i="1"/>
  <c r="D70" i="1"/>
  <c r="D69" i="1"/>
  <c r="D68" i="1"/>
  <c r="D67" i="1"/>
  <c r="D66" i="1"/>
  <c r="D65" i="1"/>
  <c r="D64" i="1"/>
  <c r="D63" i="1"/>
  <c r="D56" i="1"/>
  <c r="D55" i="1"/>
  <c r="D54" i="1"/>
  <c r="D53" i="1"/>
  <c r="D52" i="1"/>
  <c r="D51" i="1"/>
  <c r="D50" i="1"/>
  <c r="D49" i="1"/>
  <c r="D48" i="1"/>
  <c r="D79" i="1"/>
  <c r="D78" i="1"/>
  <c r="D77" i="1"/>
  <c r="D76" i="1"/>
  <c r="D75" i="1"/>
  <c r="D80" i="1" l="1"/>
  <c r="C23" i="1"/>
  <c r="D23" i="1" s="1"/>
  <c r="C22" i="1"/>
  <c r="D22" i="1" s="1"/>
  <c r="C21" i="1"/>
  <c r="D21" i="1" s="1"/>
  <c r="C20" i="1"/>
  <c r="D20" i="1" s="1"/>
  <c r="C19" i="1"/>
  <c r="D19" i="1" s="1"/>
  <c r="C18" i="1"/>
  <c r="D18" i="1" s="1"/>
  <c r="C17" i="1"/>
  <c r="D17" i="1" s="1"/>
  <c r="C16" i="1"/>
  <c r="D16" i="1" s="1"/>
  <c r="C10" i="1"/>
  <c r="D10" i="1" s="1"/>
  <c r="C11" i="1"/>
  <c r="D11" i="1" s="1"/>
  <c r="C12" i="1"/>
  <c r="D12" i="1" s="1"/>
  <c r="C13" i="1"/>
  <c r="D13" i="1" s="1"/>
  <c r="C9" i="1"/>
  <c r="D9" i="1" s="1"/>
  <c r="D24" i="1" l="1"/>
</calcChain>
</file>

<file path=xl/sharedStrings.xml><?xml version="1.0" encoding="utf-8"?>
<sst xmlns="http://schemas.openxmlformats.org/spreadsheetml/2006/main" count="53" uniqueCount="20">
  <si>
    <t>kg/m</t>
    <phoneticPr fontId="1" type="noConversion"/>
  </si>
  <si>
    <r>
      <rPr>
        <sz val="11"/>
        <color theme="1"/>
        <rFont val="宋体"/>
        <family val="3"/>
        <charset val="134"/>
      </rPr>
      <t>请仔细阅读以下要求：</t>
    </r>
    <phoneticPr fontId="1" type="noConversion"/>
  </si>
  <si>
    <r>
      <rPr>
        <sz val="11"/>
        <color theme="1"/>
        <rFont val="宋体"/>
        <family val="3"/>
        <charset val="134"/>
      </rPr>
      <t>切成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米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根，最后一段长于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米的保留。包装时贴每根贴</t>
    </r>
    <r>
      <rPr>
        <sz val="11"/>
        <color theme="1"/>
        <rFont val="Times New Roman"/>
        <family val="1"/>
      </rPr>
      <t>MADE IN CHINA</t>
    </r>
    <r>
      <rPr>
        <sz val="11"/>
        <color theme="1"/>
        <rFont val="宋体"/>
        <family val="3"/>
        <charset val="134"/>
      </rPr>
      <t>不干胶（淘宝上有购）</t>
    </r>
    <phoneticPr fontId="1" type="noConversion"/>
  </si>
  <si>
    <r>
      <rPr>
        <sz val="11"/>
        <color theme="1"/>
        <rFont val="宋体"/>
        <family val="3"/>
        <charset val="134"/>
      </rPr>
      <t>（易切削棒需涂防锈油缠薄膜后）用钢带小捆困扎后，再打托或装箱。托盘或包装箱不能用原木，须出口包装。</t>
    </r>
    <phoneticPr fontId="1" type="noConversion"/>
  </si>
  <si>
    <r>
      <rPr>
        <b/>
        <sz val="11"/>
        <color rgb="FFFF0000"/>
        <rFont val="宋体"/>
        <family val="3"/>
        <charset val="134"/>
      </rPr>
      <t>不能提供的规格价格请空着</t>
    </r>
    <phoneticPr fontId="1" type="noConversion"/>
  </si>
  <si>
    <r>
      <rPr>
        <sz val="11"/>
        <color theme="1"/>
        <rFont val="宋体"/>
        <family val="3"/>
        <charset val="134"/>
      </rPr>
      <t>本订单为试订单，客户为材料批发商，质量满意的，长期会有批量订货。</t>
    </r>
    <phoneticPr fontId="1" type="noConversion"/>
  </si>
  <si>
    <r>
      <rPr>
        <sz val="11"/>
        <color theme="1"/>
        <rFont val="宋体"/>
        <family val="2"/>
      </rPr>
      <t>对边</t>
    </r>
    <r>
      <rPr>
        <sz val="11"/>
        <color theme="1"/>
        <rFont val="Times New Roman"/>
        <family val="1"/>
      </rPr>
      <t>/mm</t>
    </r>
    <phoneticPr fontId="1" type="noConversion"/>
  </si>
  <si>
    <r>
      <rPr>
        <sz val="11"/>
        <color theme="1"/>
        <rFont val="宋体"/>
        <family val="2"/>
      </rPr>
      <t>数量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2"/>
      </rPr>
      <t>米</t>
    </r>
    <phoneticPr fontId="1" type="noConversion"/>
  </si>
  <si>
    <r>
      <rPr>
        <sz val="11"/>
        <color theme="1"/>
        <rFont val="宋体"/>
        <family val="2"/>
      </rPr>
      <t>数量</t>
    </r>
    <r>
      <rPr>
        <sz val="11"/>
        <color theme="1"/>
        <rFont val="Times New Roman"/>
        <family val="1"/>
      </rPr>
      <t xml:space="preserve"> kgs</t>
    </r>
    <phoneticPr fontId="1" type="noConversion"/>
  </si>
  <si>
    <r>
      <rPr>
        <b/>
        <sz val="11"/>
        <color rgb="FFFF0000"/>
        <rFont val="宋体"/>
        <family val="2"/>
      </rPr>
      <t>含税进仓价</t>
    </r>
    <phoneticPr fontId="1" type="noConversion"/>
  </si>
  <si>
    <r>
      <rPr>
        <sz val="11"/>
        <color theme="1"/>
        <rFont val="宋体"/>
        <family val="2"/>
      </rPr>
      <t>直径</t>
    </r>
    <r>
      <rPr>
        <sz val="11"/>
        <color theme="1"/>
        <rFont val="Times New Roman"/>
        <family val="1"/>
      </rPr>
      <t>/mm</t>
    </r>
    <phoneticPr fontId="1" type="noConversion"/>
  </si>
  <si>
    <r>
      <rPr>
        <sz val="11"/>
        <color theme="1"/>
        <rFont val="宋体"/>
        <family val="2"/>
      </rPr>
      <t>含税进仓价</t>
    </r>
    <phoneticPr fontId="1" type="noConversion"/>
  </si>
  <si>
    <r>
      <t>SS303</t>
    </r>
    <r>
      <rPr>
        <sz val="11"/>
        <color theme="1"/>
        <rFont val="宋体"/>
        <family val="2"/>
      </rPr>
      <t>六角棒</t>
    </r>
    <phoneticPr fontId="1" type="noConversion"/>
  </si>
  <si>
    <r>
      <t>SS303</t>
    </r>
    <r>
      <rPr>
        <sz val="11"/>
        <color theme="1"/>
        <rFont val="宋体"/>
        <family val="2"/>
      </rPr>
      <t>光圆</t>
    </r>
    <phoneticPr fontId="1" type="noConversion"/>
  </si>
  <si>
    <r>
      <t>230M07 (EN1A)</t>
    </r>
    <r>
      <rPr>
        <sz val="11"/>
        <color theme="1"/>
        <rFont val="宋体"/>
        <family val="2"/>
      </rPr>
      <t>易切削钢六角棒</t>
    </r>
    <phoneticPr fontId="1" type="noConversion"/>
  </si>
  <si>
    <r>
      <t>230M07 (EN1A)</t>
    </r>
    <r>
      <rPr>
        <sz val="11"/>
        <color theme="1"/>
        <rFont val="宋体"/>
        <family val="2"/>
      </rPr>
      <t>易切削钢光圆</t>
    </r>
    <phoneticPr fontId="1" type="noConversion"/>
  </si>
  <si>
    <r>
      <t>1215</t>
    </r>
    <r>
      <rPr>
        <sz val="11"/>
        <color theme="1"/>
        <rFont val="宋体"/>
        <family val="2"/>
      </rPr>
      <t>易切削钢六角棒</t>
    </r>
    <phoneticPr fontId="1" type="noConversion"/>
  </si>
  <si>
    <r>
      <t>1215</t>
    </r>
    <r>
      <rPr>
        <sz val="11"/>
        <color theme="1"/>
        <rFont val="宋体"/>
        <family val="2"/>
      </rPr>
      <t>易切削钢光圆</t>
    </r>
    <phoneticPr fontId="1" type="noConversion"/>
  </si>
  <si>
    <r>
      <t>SS316L</t>
    </r>
    <r>
      <rPr>
        <sz val="11"/>
        <color theme="1"/>
        <rFont val="宋体"/>
        <family val="2"/>
      </rPr>
      <t>六角棒</t>
    </r>
    <phoneticPr fontId="1" type="noConversion"/>
  </si>
  <si>
    <r>
      <t>SS316L</t>
    </r>
    <r>
      <rPr>
        <sz val="11"/>
        <color theme="1"/>
        <rFont val="宋体"/>
        <family val="2"/>
      </rPr>
      <t>光圆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</si>
</sst>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 "/>
    <numFmt numFmtId="177" formatCode="0.00_ "/>
  </numFmts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2"/>
    </font>
    <font>
      <sz val="11"/>
      <color theme="1"/>
      <name val="宋体"/>
      <family val="3"/>
      <charset val="134"/>
    </font>
    <font>
      <b/>
      <sz val="11"/>
      <color rgb="FFFF0000"/>
      <name val="Times New Roman"/>
      <family val="1"/>
    </font>
    <font>
      <b/>
      <sz val="11"/>
      <color rgb="FFFF0000"/>
      <name val="宋体"/>
      <family val="2"/>
    </font>
    <font>
      <b/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76" fontId="2" fillId="0" borderId="0" xfId="0" applyNumberFormat="1" applyFont="1"/>
    <xf numFmtId="177" fontId="2" fillId="0" borderId="0" xfId="0" applyNumberFormat="1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tabSelected="1" topLeftCell="A73" workbookViewId="0">
      <selection activeCell="H84" sqref="H84"/>
    </sheetView>
  </sheetViews>
  <sheetFormatPr defaultRowHeight="15" x14ac:dyDescent="0.25"/>
  <cols>
    <col min="1" max="1" width="12" style="2" customWidth="1"/>
    <col min="2" max="2" width="9.625" style="2" customWidth="1"/>
    <col min="3" max="4" width="9" style="3"/>
    <col min="5" max="5" width="11" style="3" bestFit="1" customWidth="1"/>
    <col min="6" max="16384" width="9" style="3"/>
  </cols>
  <sheetData>
    <row r="1" spans="1:5" x14ac:dyDescent="0.25">
      <c r="A1" s="1"/>
    </row>
    <row r="2" spans="1:5" x14ac:dyDescent="0.25">
      <c r="A2" s="1" t="s">
        <v>1</v>
      </c>
    </row>
    <row r="3" spans="1:5" x14ac:dyDescent="0.25">
      <c r="A3" s="8" t="s">
        <v>2</v>
      </c>
    </row>
    <row r="4" spans="1:5" x14ac:dyDescent="0.25">
      <c r="A4" s="8" t="s">
        <v>3</v>
      </c>
    </row>
    <row r="5" spans="1:5" x14ac:dyDescent="0.25">
      <c r="A5" s="9" t="s">
        <v>4</v>
      </c>
    </row>
    <row r="6" spans="1:5" x14ac:dyDescent="0.25">
      <c r="A6" s="8" t="s">
        <v>5</v>
      </c>
    </row>
    <row r="7" spans="1:5" x14ac:dyDescent="0.25">
      <c r="A7" s="8" t="s">
        <v>14</v>
      </c>
      <c r="E7" s="2"/>
    </row>
    <row r="8" spans="1:5" x14ac:dyDescent="0.25">
      <c r="A8" s="4" t="s">
        <v>6</v>
      </c>
      <c r="B8" s="4" t="s">
        <v>7</v>
      </c>
      <c r="C8" s="2" t="s">
        <v>0</v>
      </c>
      <c r="D8" s="2" t="s">
        <v>8</v>
      </c>
      <c r="E8" s="5" t="s">
        <v>9</v>
      </c>
    </row>
    <row r="9" spans="1:5" x14ac:dyDescent="0.25">
      <c r="A9" s="4">
        <v>55</v>
      </c>
      <c r="B9" s="4">
        <v>10</v>
      </c>
      <c r="C9" s="6">
        <f>A9^2*0.0068</f>
        <v>20.57</v>
      </c>
      <c r="D9" s="7">
        <f>B9*C9</f>
        <v>205.7</v>
      </c>
    </row>
    <row r="10" spans="1:5" x14ac:dyDescent="0.25">
      <c r="A10" s="4">
        <v>60</v>
      </c>
      <c r="B10" s="4">
        <v>7</v>
      </c>
      <c r="C10" s="6">
        <f t="shared" ref="C10:C13" si="0">A10^2*0.0068</f>
        <v>24.479999999999997</v>
      </c>
      <c r="D10" s="7">
        <f t="shared" ref="D10:D13" si="1">B10*C10</f>
        <v>171.35999999999999</v>
      </c>
    </row>
    <row r="11" spans="1:5" x14ac:dyDescent="0.25">
      <c r="A11" s="4">
        <v>70</v>
      </c>
      <c r="B11" s="4">
        <v>7</v>
      </c>
      <c r="C11" s="6">
        <f t="shared" si="0"/>
        <v>33.32</v>
      </c>
      <c r="D11" s="7">
        <f t="shared" si="1"/>
        <v>233.24</v>
      </c>
    </row>
    <row r="12" spans="1:5" x14ac:dyDescent="0.25">
      <c r="A12" s="4">
        <v>75</v>
      </c>
      <c r="B12" s="4">
        <v>7</v>
      </c>
      <c r="C12" s="6">
        <f t="shared" si="0"/>
        <v>38.25</v>
      </c>
      <c r="D12" s="7">
        <f t="shared" si="1"/>
        <v>267.75</v>
      </c>
    </row>
    <row r="13" spans="1:5" x14ac:dyDescent="0.25">
      <c r="A13" s="4">
        <v>85</v>
      </c>
      <c r="B13" s="4">
        <v>5</v>
      </c>
      <c r="C13" s="6">
        <f t="shared" si="0"/>
        <v>49.129999999999995</v>
      </c>
      <c r="D13" s="7">
        <f t="shared" si="1"/>
        <v>245.64999999999998</v>
      </c>
    </row>
    <row r="14" spans="1:5" x14ac:dyDescent="0.25">
      <c r="A14" s="4" t="s">
        <v>10</v>
      </c>
      <c r="B14" s="4" t="s">
        <v>7</v>
      </c>
      <c r="C14" s="2" t="s">
        <v>0</v>
      </c>
      <c r="D14" s="2" t="s">
        <v>8</v>
      </c>
      <c r="E14" s="2" t="s">
        <v>11</v>
      </c>
    </row>
    <row r="15" spans="1:5" x14ac:dyDescent="0.25">
      <c r="A15" s="8" t="s">
        <v>15</v>
      </c>
      <c r="B15" s="4"/>
    </row>
    <row r="16" spans="1:5" x14ac:dyDescent="0.25">
      <c r="A16" s="4">
        <v>34</v>
      </c>
      <c r="B16" s="4">
        <v>20</v>
      </c>
      <c r="C16" s="6">
        <f>A16^2*0.00617</f>
        <v>7.1325200000000004</v>
      </c>
      <c r="D16" s="7">
        <f t="shared" ref="D16" si="2">B16*C16</f>
        <v>142.65040000000002</v>
      </c>
    </row>
    <row r="17" spans="1:5" x14ac:dyDescent="0.25">
      <c r="A17" s="4">
        <v>35</v>
      </c>
      <c r="B17" s="4">
        <v>10</v>
      </c>
      <c r="C17" s="6">
        <f t="shared" ref="C17:C23" si="3">A17^2*0.00617</f>
        <v>7.5582500000000001</v>
      </c>
      <c r="D17" s="7">
        <f t="shared" ref="D17:D23" si="4">B17*C17</f>
        <v>75.582499999999996</v>
      </c>
    </row>
    <row r="18" spans="1:5" x14ac:dyDescent="0.25">
      <c r="A18" s="4">
        <v>55</v>
      </c>
      <c r="B18" s="4">
        <v>10</v>
      </c>
      <c r="C18" s="6">
        <f t="shared" si="3"/>
        <v>18.664249999999999</v>
      </c>
      <c r="D18" s="7">
        <f t="shared" si="4"/>
        <v>186.64249999999998</v>
      </c>
    </row>
    <row r="19" spans="1:5" x14ac:dyDescent="0.25">
      <c r="A19" s="4">
        <v>60</v>
      </c>
      <c r="B19" s="4">
        <v>10</v>
      </c>
      <c r="C19" s="6">
        <f t="shared" si="3"/>
        <v>22.212</v>
      </c>
      <c r="D19" s="7">
        <f t="shared" si="4"/>
        <v>222.12</v>
      </c>
    </row>
    <row r="20" spans="1:5" x14ac:dyDescent="0.25">
      <c r="A20" s="4">
        <v>65</v>
      </c>
      <c r="B20" s="4">
        <v>10</v>
      </c>
      <c r="C20" s="6">
        <f t="shared" si="3"/>
        <v>26.068249999999999</v>
      </c>
      <c r="D20" s="7">
        <f t="shared" si="4"/>
        <v>260.6825</v>
      </c>
    </row>
    <row r="21" spans="1:5" x14ac:dyDescent="0.25">
      <c r="A21" s="4">
        <v>70</v>
      </c>
      <c r="B21" s="4">
        <v>5</v>
      </c>
      <c r="C21" s="6">
        <f t="shared" si="3"/>
        <v>30.233000000000001</v>
      </c>
      <c r="D21" s="7">
        <f t="shared" si="4"/>
        <v>151.16499999999999</v>
      </c>
    </row>
    <row r="22" spans="1:5" x14ac:dyDescent="0.25">
      <c r="A22" s="4">
        <v>75</v>
      </c>
      <c r="B22" s="4">
        <v>5</v>
      </c>
      <c r="C22" s="6">
        <f t="shared" si="3"/>
        <v>34.706250000000004</v>
      </c>
      <c r="D22" s="7">
        <f t="shared" si="4"/>
        <v>173.53125000000003</v>
      </c>
    </row>
    <row r="23" spans="1:5" x14ac:dyDescent="0.25">
      <c r="A23" s="4">
        <v>80</v>
      </c>
      <c r="B23" s="4">
        <v>5</v>
      </c>
      <c r="C23" s="6">
        <f t="shared" si="3"/>
        <v>39.488</v>
      </c>
      <c r="D23" s="7">
        <f t="shared" si="4"/>
        <v>197.44</v>
      </c>
    </row>
    <row r="24" spans="1:5" x14ac:dyDescent="0.25">
      <c r="D24" s="7">
        <f>SUM(D9:D23)</f>
        <v>2533.5141499999995</v>
      </c>
    </row>
    <row r="26" spans="1:5" x14ac:dyDescent="0.25">
      <c r="A26" s="8" t="s">
        <v>16</v>
      </c>
      <c r="E26" s="2"/>
    </row>
    <row r="27" spans="1:5" x14ac:dyDescent="0.25">
      <c r="A27" s="4" t="s">
        <v>6</v>
      </c>
      <c r="B27" s="4" t="s">
        <v>7</v>
      </c>
      <c r="C27" s="2" t="s">
        <v>0</v>
      </c>
      <c r="D27" s="2" t="s">
        <v>8</v>
      </c>
      <c r="E27" s="5" t="s">
        <v>9</v>
      </c>
    </row>
    <row r="28" spans="1:5" x14ac:dyDescent="0.25">
      <c r="A28" s="4">
        <v>55</v>
      </c>
      <c r="B28" s="4">
        <v>10</v>
      </c>
      <c r="C28" s="6">
        <f>A28^2*0.0068</f>
        <v>20.57</v>
      </c>
      <c r="D28" s="7">
        <f>B28*C28</f>
        <v>205.7</v>
      </c>
    </row>
    <row r="29" spans="1:5" x14ac:dyDescent="0.25">
      <c r="A29" s="4">
        <v>60</v>
      </c>
      <c r="B29" s="4">
        <v>7</v>
      </c>
      <c r="C29" s="6">
        <f t="shared" ref="C29:C32" si="5">A29^2*0.0068</f>
        <v>24.479999999999997</v>
      </c>
      <c r="D29" s="7">
        <f t="shared" ref="D29:D32" si="6">B29*C29</f>
        <v>171.35999999999999</v>
      </c>
    </row>
    <row r="30" spans="1:5" x14ac:dyDescent="0.25">
      <c r="A30" s="4">
        <v>70</v>
      </c>
      <c r="B30" s="4">
        <v>7</v>
      </c>
      <c r="C30" s="6">
        <f t="shared" si="5"/>
        <v>33.32</v>
      </c>
      <c r="D30" s="7">
        <f t="shared" si="6"/>
        <v>233.24</v>
      </c>
    </row>
    <row r="31" spans="1:5" x14ac:dyDescent="0.25">
      <c r="A31" s="4">
        <v>75</v>
      </c>
      <c r="B31" s="4">
        <v>7</v>
      </c>
      <c r="C31" s="6">
        <f t="shared" si="5"/>
        <v>38.25</v>
      </c>
      <c r="D31" s="7">
        <f t="shared" si="6"/>
        <v>267.75</v>
      </c>
    </row>
    <row r="32" spans="1:5" x14ac:dyDescent="0.25">
      <c r="A32" s="4">
        <v>85</v>
      </c>
      <c r="B32" s="4">
        <v>5</v>
      </c>
      <c r="C32" s="6">
        <f t="shared" si="5"/>
        <v>49.129999999999995</v>
      </c>
      <c r="D32" s="7">
        <f t="shared" si="6"/>
        <v>245.64999999999998</v>
      </c>
    </row>
    <row r="33" spans="1:5" x14ac:dyDescent="0.25">
      <c r="A33" s="4" t="s">
        <v>10</v>
      </c>
      <c r="B33" s="4" t="s">
        <v>7</v>
      </c>
      <c r="C33" s="2" t="s">
        <v>0</v>
      </c>
      <c r="D33" s="2" t="s">
        <v>8</v>
      </c>
      <c r="E33" s="2" t="s">
        <v>11</v>
      </c>
    </row>
    <row r="34" spans="1:5" x14ac:dyDescent="0.25">
      <c r="A34" s="8" t="s">
        <v>17</v>
      </c>
      <c r="B34" s="4"/>
    </row>
    <row r="35" spans="1:5" x14ac:dyDescent="0.25">
      <c r="A35" s="4">
        <v>34</v>
      </c>
      <c r="B35" s="4">
        <v>20</v>
      </c>
      <c r="C35" s="6">
        <f>A35^2*0.00617</f>
        <v>7.1325200000000004</v>
      </c>
      <c r="D35" s="7">
        <f t="shared" ref="D35:D42" si="7">B35*C35</f>
        <v>142.65040000000002</v>
      </c>
    </row>
    <row r="36" spans="1:5" x14ac:dyDescent="0.25">
      <c r="A36" s="4">
        <v>35</v>
      </c>
      <c r="B36" s="4">
        <v>10</v>
      </c>
      <c r="C36" s="6">
        <f t="shared" ref="C36:C42" si="8">A36^2*0.00617</f>
        <v>7.5582500000000001</v>
      </c>
      <c r="D36" s="7">
        <f t="shared" si="7"/>
        <v>75.582499999999996</v>
      </c>
    </row>
    <row r="37" spans="1:5" x14ac:dyDescent="0.25">
      <c r="A37" s="4">
        <v>55</v>
      </c>
      <c r="B37" s="4">
        <v>10</v>
      </c>
      <c r="C37" s="6">
        <f t="shared" si="8"/>
        <v>18.664249999999999</v>
      </c>
      <c r="D37" s="7">
        <f t="shared" si="7"/>
        <v>186.64249999999998</v>
      </c>
    </row>
    <row r="38" spans="1:5" x14ac:dyDescent="0.25">
      <c r="A38" s="4">
        <v>60</v>
      </c>
      <c r="B38" s="4">
        <v>10</v>
      </c>
      <c r="C38" s="6">
        <f t="shared" si="8"/>
        <v>22.212</v>
      </c>
      <c r="D38" s="7">
        <f t="shared" si="7"/>
        <v>222.12</v>
      </c>
    </row>
    <row r="39" spans="1:5" x14ac:dyDescent="0.25">
      <c r="A39" s="4">
        <v>65</v>
      </c>
      <c r="B39" s="4">
        <v>10</v>
      </c>
      <c r="C39" s="6">
        <f t="shared" si="8"/>
        <v>26.068249999999999</v>
      </c>
      <c r="D39" s="7">
        <f t="shared" si="7"/>
        <v>260.6825</v>
      </c>
    </row>
    <row r="40" spans="1:5" x14ac:dyDescent="0.25">
      <c r="A40" s="4">
        <v>70</v>
      </c>
      <c r="B40" s="4">
        <v>5</v>
      </c>
      <c r="C40" s="6">
        <f t="shared" si="8"/>
        <v>30.233000000000001</v>
      </c>
      <c r="D40" s="7">
        <f t="shared" si="7"/>
        <v>151.16499999999999</v>
      </c>
    </row>
    <row r="41" spans="1:5" x14ac:dyDescent="0.25">
      <c r="A41" s="4">
        <v>75</v>
      </c>
      <c r="B41" s="4">
        <v>5</v>
      </c>
      <c r="C41" s="6">
        <f t="shared" si="8"/>
        <v>34.706250000000004</v>
      </c>
      <c r="D41" s="7">
        <f t="shared" si="7"/>
        <v>173.53125000000003</v>
      </c>
    </row>
    <row r="42" spans="1:5" x14ac:dyDescent="0.25">
      <c r="A42" s="4">
        <v>80</v>
      </c>
      <c r="B42" s="4">
        <v>5</v>
      </c>
      <c r="C42" s="6">
        <f t="shared" si="8"/>
        <v>39.488</v>
      </c>
      <c r="D42" s="7">
        <f t="shared" si="7"/>
        <v>197.44</v>
      </c>
    </row>
    <row r="43" spans="1:5" x14ac:dyDescent="0.25">
      <c r="D43" s="7">
        <f>SUM(D28:D42)</f>
        <v>2533.5141499999995</v>
      </c>
    </row>
    <row r="45" spans="1:5" x14ac:dyDescent="0.25">
      <c r="A45" s="8" t="s">
        <v>12</v>
      </c>
      <c r="E45" s="2"/>
    </row>
    <row r="46" spans="1:5" x14ac:dyDescent="0.25">
      <c r="A46" s="4" t="s">
        <v>6</v>
      </c>
      <c r="B46" s="4" t="s">
        <v>7</v>
      </c>
      <c r="C46" s="2" t="s">
        <v>0</v>
      </c>
      <c r="D46" s="2" t="s">
        <v>8</v>
      </c>
      <c r="E46" s="5" t="s">
        <v>9</v>
      </c>
    </row>
    <row r="47" spans="1:5" x14ac:dyDescent="0.25">
      <c r="A47" s="4">
        <v>17</v>
      </c>
      <c r="B47" s="4">
        <v>10</v>
      </c>
      <c r="C47" s="6">
        <f>A47^2*0.00686</f>
        <v>1.98254</v>
      </c>
      <c r="D47" s="7">
        <f>B47*C47</f>
        <v>19.825399999999998</v>
      </c>
    </row>
    <row r="48" spans="1:5" x14ac:dyDescent="0.25">
      <c r="A48" s="4">
        <v>19</v>
      </c>
      <c r="B48" s="4">
        <v>10</v>
      </c>
      <c r="C48" s="6">
        <f t="shared" ref="C48:C59" si="9">A48^2*0.00686</f>
        <v>2.4764599999999999</v>
      </c>
      <c r="D48" s="7">
        <f t="shared" ref="D48:D59" si="10">B48*C48</f>
        <v>24.764599999999998</v>
      </c>
    </row>
    <row r="49" spans="1:5" x14ac:dyDescent="0.25">
      <c r="A49" s="4">
        <v>22</v>
      </c>
      <c r="B49" s="4">
        <v>15</v>
      </c>
      <c r="C49" s="6">
        <f t="shared" si="9"/>
        <v>3.3202400000000001</v>
      </c>
      <c r="D49" s="7">
        <f t="shared" si="10"/>
        <v>49.803600000000003</v>
      </c>
    </row>
    <row r="50" spans="1:5" x14ac:dyDescent="0.25">
      <c r="A50" s="4">
        <v>24</v>
      </c>
      <c r="B50" s="4">
        <v>10</v>
      </c>
      <c r="C50" s="6">
        <f t="shared" si="9"/>
        <v>3.9513599999999998</v>
      </c>
      <c r="D50" s="7">
        <f t="shared" si="10"/>
        <v>39.513599999999997</v>
      </c>
    </row>
    <row r="51" spans="1:5" x14ac:dyDescent="0.25">
      <c r="A51" s="4">
        <v>27</v>
      </c>
      <c r="B51" s="4">
        <v>10</v>
      </c>
      <c r="C51" s="6">
        <f t="shared" si="9"/>
        <v>5.0009399999999999</v>
      </c>
      <c r="D51" s="7">
        <f t="shared" si="10"/>
        <v>50.009399999999999</v>
      </c>
    </row>
    <row r="52" spans="1:5" x14ac:dyDescent="0.25">
      <c r="A52" s="4">
        <v>30</v>
      </c>
      <c r="B52" s="4">
        <v>10</v>
      </c>
      <c r="C52" s="6">
        <f t="shared" si="9"/>
        <v>6.1739999999999995</v>
      </c>
      <c r="D52" s="7">
        <f t="shared" si="10"/>
        <v>61.739999999999995</v>
      </c>
    </row>
    <row r="53" spans="1:5" x14ac:dyDescent="0.25">
      <c r="A53" s="4">
        <v>32</v>
      </c>
      <c r="B53" s="4">
        <v>10</v>
      </c>
      <c r="C53" s="6">
        <f t="shared" si="9"/>
        <v>7.0246399999999998</v>
      </c>
      <c r="D53" s="7">
        <f t="shared" si="10"/>
        <v>70.246399999999994</v>
      </c>
    </row>
    <row r="54" spans="1:5" x14ac:dyDescent="0.25">
      <c r="A54" s="4">
        <v>36</v>
      </c>
      <c r="B54" s="4">
        <v>10</v>
      </c>
      <c r="C54" s="6">
        <f t="shared" si="9"/>
        <v>8.8905599999999989</v>
      </c>
      <c r="D54" s="7">
        <f t="shared" si="10"/>
        <v>88.905599999999993</v>
      </c>
    </row>
    <row r="55" spans="1:5" x14ac:dyDescent="0.25">
      <c r="A55" s="4">
        <v>38</v>
      </c>
      <c r="B55" s="4">
        <v>10</v>
      </c>
      <c r="C55" s="6">
        <f t="shared" si="9"/>
        <v>9.9058399999999995</v>
      </c>
      <c r="D55" s="7">
        <f t="shared" si="10"/>
        <v>99.058399999999992</v>
      </c>
    </row>
    <row r="56" spans="1:5" x14ac:dyDescent="0.25">
      <c r="A56" s="4">
        <v>41</v>
      </c>
      <c r="B56" s="4">
        <v>10</v>
      </c>
      <c r="C56" s="6">
        <f t="shared" si="9"/>
        <v>11.53166</v>
      </c>
      <c r="D56" s="7">
        <f t="shared" si="10"/>
        <v>115.31660000000001</v>
      </c>
    </row>
    <row r="57" spans="1:5" x14ac:dyDescent="0.25">
      <c r="A57" s="4">
        <v>46</v>
      </c>
      <c r="B57" s="4">
        <v>10</v>
      </c>
      <c r="C57" s="6">
        <f t="shared" si="9"/>
        <v>14.51576</v>
      </c>
      <c r="D57" s="7">
        <f t="shared" si="10"/>
        <v>145.1576</v>
      </c>
    </row>
    <row r="58" spans="1:5" x14ac:dyDescent="0.25">
      <c r="A58" s="4">
        <v>50</v>
      </c>
      <c r="B58" s="4">
        <v>5</v>
      </c>
      <c r="C58" s="6">
        <f t="shared" si="9"/>
        <v>17.149999999999999</v>
      </c>
      <c r="D58" s="7">
        <f t="shared" si="10"/>
        <v>85.75</v>
      </c>
    </row>
    <row r="59" spans="1:5" x14ac:dyDescent="0.25">
      <c r="A59" s="4">
        <v>55</v>
      </c>
      <c r="B59" s="4">
        <v>3</v>
      </c>
      <c r="C59" s="6">
        <f t="shared" si="9"/>
        <v>20.7515</v>
      </c>
      <c r="D59" s="7">
        <f t="shared" si="10"/>
        <v>62.2545</v>
      </c>
    </row>
    <row r="60" spans="1:5" x14ac:dyDescent="0.25">
      <c r="A60" s="4" t="s">
        <v>10</v>
      </c>
      <c r="B60" s="4" t="s">
        <v>7</v>
      </c>
      <c r="C60" s="2" t="s">
        <v>0</v>
      </c>
      <c r="D60" s="2" t="s">
        <v>8</v>
      </c>
      <c r="E60" s="2" t="s">
        <v>11</v>
      </c>
    </row>
    <row r="61" spans="1:5" x14ac:dyDescent="0.25">
      <c r="A61" s="8" t="s">
        <v>13</v>
      </c>
      <c r="B61" s="4"/>
    </row>
    <row r="62" spans="1:5" x14ac:dyDescent="0.25">
      <c r="A62" s="4">
        <v>6</v>
      </c>
      <c r="B62" s="4">
        <v>10</v>
      </c>
      <c r="C62" s="6">
        <f>A62^2*0.00623</f>
        <v>0.22428000000000001</v>
      </c>
      <c r="D62" s="7">
        <f t="shared" ref="D62:D79" si="11">B62*C62</f>
        <v>2.2427999999999999</v>
      </c>
    </row>
    <row r="63" spans="1:5" x14ac:dyDescent="0.25">
      <c r="A63" s="4">
        <v>11</v>
      </c>
      <c r="B63" s="4">
        <v>10</v>
      </c>
      <c r="C63" s="6">
        <f t="shared" ref="C63:C79" si="12">A63^2*0.00623</f>
        <v>0.75383</v>
      </c>
      <c r="D63" s="7">
        <f t="shared" ref="D63:D74" si="13">B63*C63</f>
        <v>7.5382999999999996</v>
      </c>
    </row>
    <row r="64" spans="1:5" x14ac:dyDescent="0.25">
      <c r="A64" s="4">
        <v>12</v>
      </c>
      <c r="B64" s="4">
        <v>10</v>
      </c>
      <c r="C64" s="6">
        <f t="shared" si="12"/>
        <v>0.89712000000000003</v>
      </c>
      <c r="D64" s="7">
        <f t="shared" si="13"/>
        <v>8.9711999999999996</v>
      </c>
    </row>
    <row r="65" spans="1:4" x14ac:dyDescent="0.25">
      <c r="A65" s="4">
        <v>14</v>
      </c>
      <c r="B65" s="4">
        <v>10</v>
      </c>
      <c r="C65" s="6">
        <f t="shared" si="12"/>
        <v>1.2210800000000002</v>
      </c>
      <c r="D65" s="7">
        <f t="shared" si="13"/>
        <v>12.210800000000003</v>
      </c>
    </row>
    <row r="66" spans="1:4" x14ac:dyDescent="0.25">
      <c r="A66" s="4">
        <v>16</v>
      </c>
      <c r="B66" s="4">
        <v>10</v>
      </c>
      <c r="C66" s="6">
        <f t="shared" si="12"/>
        <v>1.5948800000000001</v>
      </c>
      <c r="D66" s="7">
        <f t="shared" si="13"/>
        <v>15.9488</v>
      </c>
    </row>
    <row r="67" spans="1:4" x14ac:dyDescent="0.25">
      <c r="A67" s="4">
        <v>18</v>
      </c>
      <c r="B67" s="4">
        <v>10</v>
      </c>
      <c r="C67" s="6">
        <f t="shared" si="12"/>
        <v>2.0185200000000001</v>
      </c>
      <c r="D67" s="7">
        <f t="shared" si="13"/>
        <v>20.185200000000002</v>
      </c>
    </row>
    <row r="68" spans="1:4" x14ac:dyDescent="0.25">
      <c r="A68" s="4">
        <v>20</v>
      </c>
      <c r="B68" s="4">
        <v>5</v>
      </c>
      <c r="C68" s="6">
        <f t="shared" si="12"/>
        <v>2.492</v>
      </c>
      <c r="D68" s="7">
        <f t="shared" si="13"/>
        <v>12.46</v>
      </c>
    </row>
    <row r="69" spans="1:4" x14ac:dyDescent="0.25">
      <c r="A69" s="4">
        <v>22</v>
      </c>
      <c r="B69" s="4">
        <v>10</v>
      </c>
      <c r="C69" s="6">
        <f t="shared" si="12"/>
        <v>3.01532</v>
      </c>
      <c r="D69" s="7">
        <f t="shared" si="13"/>
        <v>30.153199999999998</v>
      </c>
    </row>
    <row r="70" spans="1:4" x14ac:dyDescent="0.25">
      <c r="A70" s="4">
        <v>24</v>
      </c>
      <c r="B70" s="4">
        <v>10</v>
      </c>
      <c r="C70" s="6">
        <f t="shared" si="12"/>
        <v>3.5884800000000001</v>
      </c>
      <c r="D70" s="7">
        <f t="shared" si="13"/>
        <v>35.884799999999998</v>
      </c>
    </row>
    <row r="71" spans="1:4" x14ac:dyDescent="0.25">
      <c r="A71" s="4">
        <v>28</v>
      </c>
      <c r="B71" s="4">
        <v>10</v>
      </c>
      <c r="C71" s="6">
        <f t="shared" si="12"/>
        <v>4.8843200000000007</v>
      </c>
      <c r="D71" s="7">
        <f t="shared" si="13"/>
        <v>48.84320000000001</v>
      </c>
    </row>
    <row r="72" spans="1:4" x14ac:dyDescent="0.25">
      <c r="A72" s="4">
        <v>30</v>
      </c>
      <c r="B72" s="4">
        <v>5</v>
      </c>
      <c r="C72" s="6">
        <f t="shared" si="12"/>
        <v>5.6070000000000002</v>
      </c>
      <c r="D72" s="7">
        <f t="shared" si="13"/>
        <v>28.035</v>
      </c>
    </row>
    <row r="73" spans="1:4" x14ac:dyDescent="0.25">
      <c r="A73" s="4">
        <v>32</v>
      </c>
      <c r="B73" s="4">
        <v>10</v>
      </c>
      <c r="C73" s="6">
        <f t="shared" si="12"/>
        <v>6.3795200000000003</v>
      </c>
      <c r="D73" s="7">
        <f t="shared" si="13"/>
        <v>63.795200000000001</v>
      </c>
    </row>
    <row r="74" spans="1:4" x14ac:dyDescent="0.25">
      <c r="A74" s="4">
        <v>35</v>
      </c>
      <c r="B74" s="4">
        <v>10</v>
      </c>
      <c r="C74" s="6">
        <f t="shared" si="12"/>
        <v>7.6317500000000003</v>
      </c>
      <c r="D74" s="7">
        <f t="shared" si="13"/>
        <v>76.317499999999995</v>
      </c>
    </row>
    <row r="75" spans="1:4" x14ac:dyDescent="0.25">
      <c r="A75" s="4">
        <v>36</v>
      </c>
      <c r="B75" s="4">
        <v>5</v>
      </c>
      <c r="C75" s="6">
        <f t="shared" si="12"/>
        <v>8.0740800000000004</v>
      </c>
      <c r="D75" s="7">
        <f t="shared" si="11"/>
        <v>40.370400000000004</v>
      </c>
    </row>
    <row r="76" spans="1:4" x14ac:dyDescent="0.25">
      <c r="A76" s="4">
        <v>40</v>
      </c>
      <c r="B76" s="4">
        <v>5</v>
      </c>
      <c r="C76" s="6">
        <f t="shared" si="12"/>
        <v>9.968</v>
      </c>
      <c r="D76" s="7">
        <f t="shared" si="11"/>
        <v>49.84</v>
      </c>
    </row>
    <row r="77" spans="1:4" x14ac:dyDescent="0.25">
      <c r="A77" s="4">
        <v>45</v>
      </c>
      <c r="B77" s="4">
        <v>5</v>
      </c>
      <c r="C77" s="6">
        <f t="shared" si="12"/>
        <v>12.61575</v>
      </c>
      <c r="D77" s="7">
        <f t="shared" si="11"/>
        <v>63.078749999999999</v>
      </c>
    </row>
    <row r="78" spans="1:4" x14ac:dyDescent="0.25">
      <c r="A78" s="4">
        <v>50</v>
      </c>
      <c r="B78" s="4">
        <v>6</v>
      </c>
      <c r="C78" s="6">
        <f t="shared" si="12"/>
        <v>15.575000000000001</v>
      </c>
      <c r="D78" s="7">
        <f t="shared" si="11"/>
        <v>93.45</v>
      </c>
    </row>
    <row r="79" spans="1:4" x14ac:dyDescent="0.25">
      <c r="A79" s="4">
        <v>55</v>
      </c>
      <c r="B79" s="4">
        <v>6</v>
      </c>
      <c r="C79" s="6">
        <f t="shared" si="12"/>
        <v>18.845750000000002</v>
      </c>
      <c r="D79" s="7">
        <f t="shared" si="11"/>
        <v>113.07450000000001</v>
      </c>
    </row>
    <row r="80" spans="1:4" x14ac:dyDescent="0.25">
      <c r="D80" s="7">
        <f>SUM(D47:D79)</f>
        <v>1634.7453499999999</v>
      </c>
    </row>
    <row r="82" spans="1:5" x14ac:dyDescent="0.25">
      <c r="A82" s="8" t="s">
        <v>18</v>
      </c>
      <c r="E82" s="2"/>
    </row>
    <row r="83" spans="1:5" x14ac:dyDescent="0.25">
      <c r="A83" s="4" t="s">
        <v>6</v>
      </c>
      <c r="B83" s="4" t="s">
        <v>7</v>
      </c>
      <c r="C83" s="2" t="s">
        <v>0</v>
      </c>
      <c r="D83" s="2" t="s">
        <v>8</v>
      </c>
      <c r="E83" s="5" t="s">
        <v>9</v>
      </c>
    </row>
    <row r="84" spans="1:5" x14ac:dyDescent="0.25">
      <c r="A84" s="4">
        <v>17</v>
      </c>
      <c r="B84" s="4">
        <v>10</v>
      </c>
      <c r="C84" s="6">
        <f>A84^2*0.00686</f>
        <v>1.98254</v>
      </c>
      <c r="D84" s="7">
        <f>B84*C84</f>
        <v>19.825399999999998</v>
      </c>
    </row>
    <row r="85" spans="1:5" x14ac:dyDescent="0.25">
      <c r="A85" s="4">
        <v>19</v>
      </c>
      <c r="B85" s="4">
        <v>10</v>
      </c>
      <c r="C85" s="6">
        <f t="shared" ref="C85:C96" si="14">A85^2*0.00686</f>
        <v>2.4764599999999999</v>
      </c>
      <c r="D85" s="7">
        <f t="shared" ref="D85:D96" si="15">B85*C85</f>
        <v>24.764599999999998</v>
      </c>
    </row>
    <row r="86" spans="1:5" x14ac:dyDescent="0.25">
      <c r="A86" s="4">
        <v>22</v>
      </c>
      <c r="B86" s="4">
        <v>15</v>
      </c>
      <c r="C86" s="6">
        <f t="shared" si="14"/>
        <v>3.3202400000000001</v>
      </c>
      <c r="D86" s="7">
        <f t="shared" si="15"/>
        <v>49.803600000000003</v>
      </c>
    </row>
    <row r="87" spans="1:5" x14ac:dyDescent="0.25">
      <c r="A87" s="4">
        <v>24</v>
      </c>
      <c r="B87" s="4">
        <v>10</v>
      </c>
      <c r="C87" s="6">
        <f t="shared" si="14"/>
        <v>3.9513599999999998</v>
      </c>
      <c r="D87" s="7">
        <f t="shared" si="15"/>
        <v>39.513599999999997</v>
      </c>
    </row>
    <row r="88" spans="1:5" x14ac:dyDescent="0.25">
      <c r="A88" s="4">
        <v>27</v>
      </c>
      <c r="B88" s="4">
        <v>10</v>
      </c>
      <c r="C88" s="6">
        <f t="shared" si="14"/>
        <v>5.0009399999999999</v>
      </c>
      <c r="D88" s="7">
        <f t="shared" si="15"/>
        <v>50.009399999999999</v>
      </c>
    </row>
    <row r="89" spans="1:5" x14ac:dyDescent="0.25">
      <c r="A89" s="4">
        <v>30</v>
      </c>
      <c r="B89" s="4">
        <v>10</v>
      </c>
      <c r="C89" s="6">
        <f t="shared" si="14"/>
        <v>6.1739999999999995</v>
      </c>
      <c r="D89" s="7">
        <f t="shared" si="15"/>
        <v>61.739999999999995</v>
      </c>
    </row>
    <row r="90" spans="1:5" x14ac:dyDescent="0.25">
      <c r="A90" s="4">
        <v>32</v>
      </c>
      <c r="B90" s="4">
        <v>10</v>
      </c>
      <c r="C90" s="6">
        <f t="shared" si="14"/>
        <v>7.0246399999999998</v>
      </c>
      <c r="D90" s="7">
        <f t="shared" si="15"/>
        <v>70.246399999999994</v>
      </c>
    </row>
    <row r="91" spans="1:5" x14ac:dyDescent="0.25">
      <c r="A91" s="4">
        <v>36</v>
      </c>
      <c r="B91" s="4">
        <v>10</v>
      </c>
      <c r="C91" s="6">
        <f t="shared" si="14"/>
        <v>8.8905599999999989</v>
      </c>
      <c r="D91" s="7">
        <f t="shared" si="15"/>
        <v>88.905599999999993</v>
      </c>
    </row>
    <row r="92" spans="1:5" x14ac:dyDescent="0.25">
      <c r="A92" s="4">
        <v>38</v>
      </c>
      <c r="B92" s="4">
        <v>10</v>
      </c>
      <c r="C92" s="6">
        <f t="shared" si="14"/>
        <v>9.9058399999999995</v>
      </c>
      <c r="D92" s="7">
        <f t="shared" si="15"/>
        <v>99.058399999999992</v>
      </c>
    </row>
    <row r="93" spans="1:5" x14ac:dyDescent="0.25">
      <c r="A93" s="4">
        <v>41</v>
      </c>
      <c r="B93" s="4">
        <v>10</v>
      </c>
      <c r="C93" s="6">
        <f t="shared" si="14"/>
        <v>11.53166</v>
      </c>
      <c r="D93" s="7">
        <f t="shared" si="15"/>
        <v>115.31660000000001</v>
      </c>
    </row>
    <row r="94" spans="1:5" x14ac:dyDescent="0.25">
      <c r="A94" s="4">
        <v>46</v>
      </c>
      <c r="B94" s="4">
        <v>10</v>
      </c>
      <c r="C94" s="6">
        <f t="shared" si="14"/>
        <v>14.51576</v>
      </c>
      <c r="D94" s="7">
        <f t="shared" si="15"/>
        <v>145.1576</v>
      </c>
    </row>
    <row r="95" spans="1:5" x14ac:dyDescent="0.25">
      <c r="A95" s="4">
        <v>50</v>
      </c>
      <c r="B95" s="4">
        <v>5</v>
      </c>
      <c r="C95" s="6">
        <f t="shared" si="14"/>
        <v>17.149999999999999</v>
      </c>
      <c r="D95" s="7">
        <f t="shared" si="15"/>
        <v>85.75</v>
      </c>
    </row>
    <row r="96" spans="1:5" x14ac:dyDescent="0.25">
      <c r="A96" s="4">
        <v>55</v>
      </c>
      <c r="B96" s="4">
        <v>3</v>
      </c>
      <c r="C96" s="6">
        <f t="shared" si="14"/>
        <v>20.7515</v>
      </c>
      <c r="D96" s="7">
        <f t="shared" si="15"/>
        <v>62.2545</v>
      </c>
    </row>
    <row r="97" spans="1:5" x14ac:dyDescent="0.25">
      <c r="A97" s="4" t="s">
        <v>10</v>
      </c>
      <c r="B97" s="4" t="s">
        <v>7</v>
      </c>
      <c r="C97" s="2" t="s">
        <v>0</v>
      </c>
      <c r="D97" s="2" t="s">
        <v>8</v>
      </c>
      <c r="E97" s="2" t="s">
        <v>11</v>
      </c>
    </row>
    <row r="98" spans="1:5" x14ac:dyDescent="0.25">
      <c r="A98" s="8" t="s">
        <v>19</v>
      </c>
      <c r="B98" s="4"/>
    </row>
    <row r="99" spans="1:5" x14ac:dyDescent="0.25">
      <c r="A99" s="4">
        <v>6</v>
      </c>
      <c r="B99" s="4">
        <v>10</v>
      </c>
      <c r="C99" s="6">
        <f>A99^2*0.00623</f>
        <v>0.22428000000000001</v>
      </c>
      <c r="D99" s="7">
        <f t="shared" ref="D99:D116" si="16">B99*C99</f>
        <v>2.2427999999999999</v>
      </c>
    </row>
    <row r="100" spans="1:5" x14ac:dyDescent="0.25">
      <c r="A100" s="4">
        <v>11</v>
      </c>
      <c r="B100" s="4">
        <v>10</v>
      </c>
      <c r="C100" s="6">
        <f t="shared" ref="C100:C116" si="17">A100^2*0.00623</f>
        <v>0.75383</v>
      </c>
      <c r="D100" s="7">
        <f t="shared" si="16"/>
        <v>7.5382999999999996</v>
      </c>
    </row>
    <row r="101" spans="1:5" x14ac:dyDescent="0.25">
      <c r="A101" s="4">
        <v>12</v>
      </c>
      <c r="B101" s="4">
        <v>10</v>
      </c>
      <c r="C101" s="6">
        <f t="shared" si="17"/>
        <v>0.89712000000000003</v>
      </c>
      <c r="D101" s="7">
        <f t="shared" si="16"/>
        <v>8.9711999999999996</v>
      </c>
    </row>
    <row r="102" spans="1:5" x14ac:dyDescent="0.25">
      <c r="A102" s="4">
        <v>14</v>
      </c>
      <c r="B102" s="4">
        <v>10</v>
      </c>
      <c r="C102" s="6">
        <f t="shared" si="17"/>
        <v>1.2210800000000002</v>
      </c>
      <c r="D102" s="7">
        <f t="shared" si="16"/>
        <v>12.210800000000003</v>
      </c>
    </row>
    <row r="103" spans="1:5" x14ac:dyDescent="0.25">
      <c r="A103" s="4">
        <v>16</v>
      </c>
      <c r="B103" s="4">
        <v>10</v>
      </c>
      <c r="C103" s="6">
        <f t="shared" si="17"/>
        <v>1.5948800000000001</v>
      </c>
      <c r="D103" s="7">
        <f t="shared" si="16"/>
        <v>15.9488</v>
      </c>
    </row>
    <row r="104" spans="1:5" x14ac:dyDescent="0.25">
      <c r="A104" s="4">
        <v>18</v>
      </c>
      <c r="B104" s="4">
        <v>10</v>
      </c>
      <c r="C104" s="6">
        <f t="shared" si="17"/>
        <v>2.0185200000000001</v>
      </c>
      <c r="D104" s="7">
        <f t="shared" si="16"/>
        <v>20.185200000000002</v>
      </c>
    </row>
    <row r="105" spans="1:5" x14ac:dyDescent="0.25">
      <c r="A105" s="4">
        <v>20</v>
      </c>
      <c r="B105" s="4">
        <v>5</v>
      </c>
      <c r="C105" s="6">
        <f t="shared" si="17"/>
        <v>2.492</v>
      </c>
      <c r="D105" s="7">
        <f t="shared" si="16"/>
        <v>12.46</v>
      </c>
    </row>
    <row r="106" spans="1:5" x14ac:dyDescent="0.25">
      <c r="A106" s="4">
        <v>22</v>
      </c>
      <c r="B106" s="4">
        <v>10</v>
      </c>
      <c r="C106" s="6">
        <f t="shared" si="17"/>
        <v>3.01532</v>
      </c>
      <c r="D106" s="7">
        <f t="shared" si="16"/>
        <v>30.153199999999998</v>
      </c>
    </row>
    <row r="107" spans="1:5" x14ac:dyDescent="0.25">
      <c r="A107" s="4">
        <v>24</v>
      </c>
      <c r="B107" s="4">
        <v>10</v>
      </c>
      <c r="C107" s="6">
        <f t="shared" si="17"/>
        <v>3.5884800000000001</v>
      </c>
      <c r="D107" s="7">
        <f t="shared" si="16"/>
        <v>35.884799999999998</v>
      </c>
    </row>
    <row r="108" spans="1:5" x14ac:dyDescent="0.25">
      <c r="A108" s="4">
        <v>28</v>
      </c>
      <c r="B108" s="4">
        <v>10</v>
      </c>
      <c r="C108" s="6">
        <f t="shared" si="17"/>
        <v>4.8843200000000007</v>
      </c>
      <c r="D108" s="7">
        <f t="shared" si="16"/>
        <v>48.84320000000001</v>
      </c>
    </row>
    <row r="109" spans="1:5" x14ac:dyDescent="0.25">
      <c r="A109" s="4">
        <v>30</v>
      </c>
      <c r="B109" s="4">
        <v>5</v>
      </c>
      <c r="C109" s="6">
        <f t="shared" si="17"/>
        <v>5.6070000000000002</v>
      </c>
      <c r="D109" s="7">
        <f t="shared" si="16"/>
        <v>28.035</v>
      </c>
    </row>
    <row r="110" spans="1:5" x14ac:dyDescent="0.25">
      <c r="A110" s="4">
        <v>32</v>
      </c>
      <c r="B110" s="4">
        <v>10</v>
      </c>
      <c r="C110" s="6">
        <f t="shared" si="17"/>
        <v>6.3795200000000003</v>
      </c>
      <c r="D110" s="7">
        <f t="shared" si="16"/>
        <v>63.795200000000001</v>
      </c>
    </row>
    <row r="111" spans="1:5" x14ac:dyDescent="0.25">
      <c r="A111" s="4">
        <v>35</v>
      </c>
      <c r="B111" s="4">
        <v>10</v>
      </c>
      <c r="C111" s="6">
        <f t="shared" si="17"/>
        <v>7.6317500000000003</v>
      </c>
      <c r="D111" s="7">
        <f t="shared" si="16"/>
        <v>76.317499999999995</v>
      </c>
    </row>
    <row r="112" spans="1:5" x14ac:dyDescent="0.25">
      <c r="A112" s="4">
        <v>36</v>
      </c>
      <c r="B112" s="4">
        <v>5</v>
      </c>
      <c r="C112" s="6">
        <f t="shared" si="17"/>
        <v>8.0740800000000004</v>
      </c>
      <c r="D112" s="7">
        <f t="shared" si="16"/>
        <v>40.370400000000004</v>
      </c>
    </row>
    <row r="113" spans="1:4" x14ac:dyDescent="0.25">
      <c r="A113" s="4">
        <v>40</v>
      </c>
      <c r="B113" s="4">
        <v>5</v>
      </c>
      <c r="C113" s="6">
        <f t="shared" si="17"/>
        <v>9.968</v>
      </c>
      <c r="D113" s="7">
        <f t="shared" si="16"/>
        <v>49.84</v>
      </c>
    </row>
    <row r="114" spans="1:4" x14ac:dyDescent="0.25">
      <c r="A114" s="4">
        <v>45</v>
      </c>
      <c r="B114" s="4">
        <v>5</v>
      </c>
      <c r="C114" s="6">
        <f t="shared" si="17"/>
        <v>12.61575</v>
      </c>
      <c r="D114" s="7">
        <f t="shared" si="16"/>
        <v>63.078749999999999</v>
      </c>
    </row>
    <row r="115" spans="1:4" x14ac:dyDescent="0.25">
      <c r="A115" s="4">
        <v>50</v>
      </c>
      <c r="B115" s="4">
        <v>6</v>
      </c>
      <c r="C115" s="6">
        <f t="shared" si="17"/>
        <v>15.575000000000001</v>
      </c>
      <c r="D115" s="7">
        <f t="shared" si="16"/>
        <v>93.45</v>
      </c>
    </row>
    <row r="116" spans="1:4" x14ac:dyDescent="0.25">
      <c r="A116" s="4">
        <v>55</v>
      </c>
      <c r="B116" s="4">
        <v>6</v>
      </c>
      <c r="C116" s="6">
        <f t="shared" si="17"/>
        <v>18.845750000000002</v>
      </c>
      <c r="D116" s="7">
        <f t="shared" si="16"/>
        <v>113.07450000000001</v>
      </c>
    </row>
    <row r="117" spans="1:4" x14ac:dyDescent="0.25">
      <c r="D117" s="7">
        <f>SUM(D84:D116)</f>
        <v>1634.7453499999999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Abdeali Darukhana</dc:creator>
  <cp:lastModifiedBy>apple</cp:lastModifiedBy>
  <dcterms:created xsi:type="dcterms:W3CDTF">2017-06-18T07:32:08Z</dcterms:created>
  <dcterms:modified xsi:type="dcterms:W3CDTF">2019-04-08T07:10:06Z</dcterms:modified>
</cp:coreProperties>
</file>