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8831"/>
  </bookViews>
  <sheets>
    <sheet name="Лист1" sheetId="1" r:id="rId1"/>
  </sheets>
  <definedNames>
    <definedName name="_xlnm.Print_Area" localSheetId="0">Лист1!$A$1:$I$13</definedName>
  </definedNames>
  <calcPr calcId="144525" concurrentCalc="0"/>
</workbook>
</file>

<file path=xl/sharedStrings.xml><?xml version="1.0" encoding="utf-8"?>
<sst xmlns="http://schemas.openxmlformats.org/spreadsheetml/2006/main" count="35">
  <si>
    <t>济南华菱钢管有限公司</t>
  </si>
  <si>
    <r>
      <rPr>
        <b/>
        <sz val="14"/>
        <color rgb="FF000000"/>
        <rFont val="宋体"/>
        <charset val="134"/>
      </rPr>
      <t>日期：</t>
    </r>
    <r>
      <rPr>
        <b/>
        <sz val="14"/>
        <color rgb="FF000000"/>
        <rFont val="Cambria"/>
        <charset val="134"/>
      </rPr>
      <t>2026</t>
    </r>
    <r>
      <rPr>
        <b/>
        <sz val="14"/>
        <color rgb="FF000000"/>
        <rFont val="宋体"/>
        <charset val="134"/>
      </rPr>
      <t>年</t>
    </r>
    <r>
      <rPr>
        <b/>
        <sz val="14"/>
        <color rgb="FF000000"/>
        <rFont val="Cambria"/>
        <charset val="134"/>
      </rPr>
      <t>9</t>
    </r>
    <r>
      <rPr>
        <b/>
        <sz val="14"/>
        <color rgb="FF000000"/>
        <rFont val="宋体"/>
        <charset val="134"/>
      </rPr>
      <t>月</t>
    </r>
    <r>
      <rPr>
        <b/>
        <sz val="14"/>
        <color rgb="FF000000"/>
        <rFont val="Cambria"/>
        <charset val="134"/>
      </rPr>
      <t>23</t>
    </r>
    <r>
      <rPr>
        <b/>
        <sz val="14"/>
        <color rgb="FF000000"/>
        <rFont val="宋体"/>
        <charset val="134"/>
      </rPr>
      <t>日</t>
    </r>
  </si>
  <si>
    <r>
      <rPr>
        <sz val="12"/>
        <rFont val="宋体"/>
        <charset val="204"/>
      </rPr>
      <t>行号</t>
    </r>
  </si>
  <si>
    <r>
      <rPr>
        <sz val="12"/>
        <rFont val="宋体"/>
        <charset val="204"/>
      </rPr>
      <t>货描</t>
    </r>
  </si>
  <si>
    <r>
      <rPr>
        <sz val="12"/>
        <rFont val="宋体"/>
        <charset val="204"/>
      </rPr>
      <t>外径</t>
    </r>
    <r>
      <rPr>
        <sz val="12"/>
        <rFont val="Cambria"/>
        <charset val="204"/>
      </rPr>
      <t>,mm</t>
    </r>
  </si>
  <si>
    <r>
      <rPr>
        <sz val="12"/>
        <rFont val="宋体"/>
        <charset val="204"/>
      </rPr>
      <t>壁厚</t>
    </r>
    <r>
      <rPr>
        <sz val="12"/>
        <rFont val="Cambria"/>
        <charset val="204"/>
      </rPr>
      <t>,mm</t>
    </r>
  </si>
  <si>
    <r>
      <rPr>
        <sz val="12"/>
        <rFont val="宋体"/>
        <charset val="204"/>
      </rPr>
      <t>长度，米</t>
    </r>
    <r>
      <rPr>
        <sz val="12"/>
        <rFont val="Cambria"/>
        <charset val="204"/>
      </rPr>
      <t>/</t>
    </r>
    <r>
      <rPr>
        <sz val="12"/>
        <rFont val="宋体"/>
        <charset val="204"/>
      </rPr>
      <t>支</t>
    </r>
  </si>
  <si>
    <r>
      <rPr>
        <sz val="12"/>
        <rFont val="宋体"/>
        <charset val="204"/>
      </rPr>
      <t>支数</t>
    </r>
  </si>
  <si>
    <r>
      <rPr>
        <sz val="12"/>
        <rFont val="宋体"/>
        <charset val="204"/>
      </rPr>
      <t>数量，吨</t>
    </r>
  </si>
  <si>
    <t>采购单价</t>
  </si>
  <si>
    <r>
      <rPr>
        <sz val="12"/>
        <rFont val="宋体"/>
        <charset val="204"/>
      </rPr>
      <t>备注</t>
    </r>
  </si>
  <si>
    <t>mt/m</t>
  </si>
  <si>
    <t>生产长度</t>
  </si>
  <si>
    <r>
      <rPr>
        <sz val="14"/>
        <color rgb="FF0000FF"/>
        <rFont val="宋体"/>
        <charset val="134"/>
      </rPr>
      <t>建议订货</t>
    </r>
    <r>
      <rPr>
        <sz val="14"/>
        <color rgb="FF0000FF"/>
        <rFont val="Cambria"/>
        <charset val="134"/>
      </rPr>
      <t>pcs</t>
    </r>
  </si>
  <si>
    <t>L, min</t>
  </si>
  <si>
    <t>min,mt/pc</t>
  </si>
  <si>
    <t>min, mt</t>
  </si>
  <si>
    <t>L,max</t>
  </si>
  <si>
    <t>max,mt/pc</t>
  </si>
  <si>
    <t>max, mt</t>
  </si>
  <si>
    <t>建议订货长度</t>
  </si>
  <si>
    <t>建议订货吨位</t>
  </si>
  <si>
    <r>
      <rPr>
        <sz val="12"/>
        <rFont val="宋体"/>
        <charset val="134"/>
      </rPr>
      <t>无缝钢管</t>
    </r>
    <r>
      <rPr>
        <sz val="12"/>
        <rFont val="Cambria"/>
        <charset val="134"/>
      </rPr>
      <t xml:space="preserve"> 30CrMnSiA   GB/T 8162</t>
    </r>
    <r>
      <rPr>
        <sz val="12"/>
        <rFont val="宋体"/>
        <charset val="134"/>
      </rPr>
      <t>或者大冶工厂协议号</t>
    </r>
  </si>
  <si>
    <t>5~6</t>
  </si>
  <si>
    <r>
      <rPr>
        <sz val="12"/>
        <rFont val="宋体"/>
        <charset val="204"/>
      </rPr>
      <t>保支数；超声波探伤</t>
    </r>
    <r>
      <rPr>
        <sz val="12"/>
        <rFont val="Cambria"/>
        <charset val="204"/>
      </rPr>
      <t xml:space="preserve">L4, </t>
    </r>
    <r>
      <rPr>
        <sz val="12"/>
        <rFont val="宋体"/>
        <charset val="204"/>
      </rPr>
      <t>试样室温</t>
    </r>
    <r>
      <rPr>
        <sz val="12"/>
        <rFont val="Cambria"/>
        <charset val="204"/>
      </rPr>
      <t>KCU</t>
    </r>
    <r>
      <rPr>
        <sz val="12"/>
        <rFont val="宋体"/>
        <charset val="204"/>
      </rPr>
      <t>纵向最小冲击功值为</t>
    </r>
    <r>
      <rPr>
        <sz val="12"/>
        <rFont val="Cambria"/>
        <charset val="204"/>
      </rPr>
      <t xml:space="preserve">49J. </t>
    </r>
  </si>
  <si>
    <r>
      <t>4.7</t>
    </r>
    <r>
      <rPr>
        <sz val="14"/>
        <rFont val="宋体"/>
        <charset val="134"/>
      </rPr>
      <t>～</t>
    </r>
    <r>
      <rPr>
        <sz val="14"/>
        <rFont val="Cambria"/>
        <charset val="134"/>
      </rPr>
      <t>8.1</t>
    </r>
  </si>
  <si>
    <r>
      <t>4.5</t>
    </r>
    <r>
      <rPr>
        <sz val="14"/>
        <rFont val="宋体"/>
        <charset val="134"/>
      </rPr>
      <t>～</t>
    </r>
    <r>
      <rPr>
        <sz val="14"/>
        <rFont val="Cambria"/>
        <charset val="134"/>
      </rPr>
      <t>10.9</t>
    </r>
  </si>
  <si>
    <t>合计</t>
  </si>
  <si>
    <t>备注</t>
  </si>
  <si>
    <r>
      <rPr>
        <sz val="12"/>
        <rFont val="Cambria"/>
        <charset val="204"/>
      </rPr>
      <t>1.</t>
    </r>
    <r>
      <rPr>
        <sz val="12"/>
        <rFont val="宋体"/>
        <charset val="204"/>
      </rPr>
      <t>计重方式：实际计重；</t>
    </r>
  </si>
  <si>
    <r>
      <rPr>
        <sz val="12"/>
        <rFont val="宋体"/>
        <charset val="204"/>
      </rPr>
      <t>重量交货溢短装：</t>
    </r>
    <r>
      <rPr>
        <sz val="12"/>
        <rFont val="Cambria"/>
        <charset val="204"/>
      </rPr>
      <t>(0% ~ +10%)</t>
    </r>
    <r>
      <rPr>
        <sz val="12"/>
        <rFont val="宋体"/>
        <charset val="204"/>
      </rPr>
      <t>；</t>
    </r>
  </si>
  <si>
    <r>
      <rPr>
        <sz val="12"/>
        <rFont val="宋体"/>
        <charset val="204"/>
      </rPr>
      <t>热轧交货</t>
    </r>
    <r>
      <rPr>
        <sz val="12"/>
        <rFont val="Cambria"/>
        <charset val="204"/>
      </rPr>
      <t xml:space="preserve">, </t>
    </r>
    <r>
      <rPr>
        <sz val="12"/>
        <rFont val="宋体"/>
        <charset val="204"/>
      </rPr>
      <t>无需热处理。</t>
    </r>
  </si>
  <si>
    <r>
      <t>30CrMnSiA</t>
    </r>
    <r>
      <rPr>
        <sz val="12"/>
        <rFont val="宋体"/>
        <charset val="204"/>
      </rPr>
      <t>超声波探伤</t>
    </r>
    <r>
      <rPr>
        <sz val="12"/>
        <rFont val="Cambria"/>
        <charset val="204"/>
      </rPr>
      <t xml:space="preserve">L4, </t>
    </r>
    <r>
      <rPr>
        <sz val="12"/>
        <rFont val="宋体"/>
        <charset val="204"/>
      </rPr>
      <t>试样室温</t>
    </r>
    <r>
      <rPr>
        <sz val="12"/>
        <rFont val="Cambria"/>
        <charset val="204"/>
      </rPr>
      <t>KCU</t>
    </r>
    <r>
      <rPr>
        <sz val="12"/>
        <rFont val="宋体"/>
        <charset val="204"/>
      </rPr>
      <t>纵向最小冲击功值为</t>
    </r>
    <r>
      <rPr>
        <sz val="12"/>
        <rFont val="Cambria"/>
        <charset val="204"/>
      </rPr>
      <t xml:space="preserve">49J.  </t>
    </r>
    <r>
      <rPr>
        <sz val="12"/>
        <color rgb="FFFF0000"/>
        <rFont val="Cambria"/>
        <charset val="204"/>
      </rPr>
      <t>(</t>
    </r>
    <r>
      <rPr>
        <sz val="12"/>
        <color rgb="FFFF0000"/>
        <rFont val="宋体"/>
        <charset val="204"/>
      </rPr>
      <t>国标标准无探伤要求，试样室温</t>
    </r>
    <r>
      <rPr>
        <sz val="12"/>
        <color rgb="FFFF0000"/>
        <rFont val="Cambria"/>
        <charset val="204"/>
      </rPr>
      <t>KCU</t>
    </r>
    <r>
      <rPr>
        <sz val="12"/>
        <color rgb="FFFF0000"/>
        <rFont val="宋体"/>
        <charset val="204"/>
      </rPr>
      <t>纵向最小冲击功值为</t>
    </r>
    <r>
      <rPr>
        <sz val="12"/>
        <color rgb="FFFF0000"/>
        <rFont val="Cambria"/>
        <charset val="204"/>
      </rPr>
      <t>39J.</t>
    </r>
    <r>
      <rPr>
        <sz val="12"/>
        <color rgb="FFFF0000"/>
        <rFont val="宋体"/>
        <charset val="204"/>
      </rPr>
      <t>）</t>
    </r>
    <r>
      <rPr>
        <sz val="12"/>
        <rFont val="Cambria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</si>
  <si>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宋体"/>
        <charset val="134"/>
      </rPr>
      <t>钢管壁厚偏差</t>
    </r>
    <r>
      <rPr>
        <sz val="12"/>
        <rFont val="Cambria"/>
        <charset val="134"/>
      </rPr>
      <t>: +10%, -12.5%.</t>
    </r>
    <r>
      <rPr>
        <sz val="12"/>
        <color rgb="FFFF0000"/>
        <rFont val="Cambria"/>
        <charset val="134"/>
      </rPr>
      <t xml:space="preserve"> (</t>
    </r>
    <r>
      <rPr>
        <sz val="12"/>
        <color rgb="FFFF0000"/>
        <rFont val="宋体"/>
        <charset val="134"/>
      </rPr>
      <t>国标标准要求</t>
    </r>
    <r>
      <rPr>
        <sz val="12"/>
        <color rgb="FFFF0000"/>
        <rFont val="Cambria"/>
        <charset val="134"/>
      </rPr>
      <t>-10%</t>
    </r>
    <r>
      <rPr>
        <sz val="12"/>
        <color rgb="FFFF0000"/>
        <rFont val="宋体"/>
        <charset val="134"/>
      </rPr>
      <t>，</t>
    </r>
    <r>
      <rPr>
        <sz val="12"/>
        <color rgb="FFFF0000"/>
        <rFont val="Cambria"/>
        <charset val="134"/>
      </rPr>
      <t>+12.5%)</t>
    </r>
  </si>
  <si>
    <r>
      <rPr>
        <sz val="12"/>
        <rFont val="宋体"/>
        <charset val="204"/>
      </rPr>
      <t>其它未提及技术要求按</t>
    </r>
    <r>
      <rPr>
        <sz val="12"/>
        <rFont val="Cambria"/>
        <charset val="204"/>
      </rPr>
      <t>GB/T 8162-2018</t>
    </r>
    <r>
      <rPr>
        <sz val="12"/>
        <rFont val="宋体"/>
        <charset val="204"/>
      </rPr>
      <t>标准执行</t>
    </r>
    <r>
      <rPr>
        <sz val="12"/>
        <rFont val="Cambria"/>
        <charset val="204"/>
      </rPr>
      <t>;</t>
    </r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</si>
</sst>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176" formatCode="0.000_ "/>
    <numFmt numFmtId="177" formatCode="0_ "/>
    <numFmt numFmtId="178" formatCode="#,##0.00_ "/>
    <numFmt numFmtId="179" formatCode="0.00_ "/>
    <numFmt numFmtId="180" formatCode="0.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81" formatCode="0.0000_ "/>
  </numFmts>
  <fonts count="57">
    <font>
      <sz val="11"/>
      <color indexed="8"/>
      <name val="Calibri"/>
      <charset val="134"/>
    </font>
    <font>
      <sz val="14"/>
      <color indexed="8"/>
      <name val="Calibri"/>
      <charset val="204"/>
    </font>
    <font>
      <sz val="14"/>
      <name val="Calibri"/>
      <charset val="204"/>
    </font>
    <font>
      <sz val="11"/>
      <color indexed="8"/>
      <name val="Cambria"/>
      <charset val="204"/>
    </font>
    <font>
      <sz val="11"/>
      <name val="Cambria"/>
      <charset val="204"/>
    </font>
    <font>
      <sz val="11"/>
      <color indexed="8"/>
      <name val="Cambria"/>
      <charset val="134"/>
    </font>
    <font>
      <b/>
      <sz val="20"/>
      <name val="宋体"/>
      <charset val="204"/>
    </font>
    <font>
      <b/>
      <sz val="20"/>
      <color indexed="8"/>
      <name val="Calibri"/>
      <charset val="134"/>
    </font>
    <font>
      <b/>
      <sz val="14"/>
      <color rgb="FF000000"/>
      <name val="Cambria"/>
      <charset val="134"/>
    </font>
    <font>
      <b/>
      <sz val="14"/>
      <name val="Cambria"/>
      <charset val="134"/>
    </font>
    <font>
      <b/>
      <sz val="14"/>
      <color indexed="8"/>
      <name val="Cambria"/>
      <charset val="134"/>
    </font>
    <font>
      <sz val="12"/>
      <name val="Cambria"/>
      <charset val="204"/>
    </font>
    <font>
      <sz val="12"/>
      <name val="宋体"/>
      <charset val="134"/>
    </font>
    <font>
      <sz val="12"/>
      <name val="Cambria"/>
      <charset val="134"/>
    </font>
    <font>
      <b/>
      <sz val="12"/>
      <name val="宋体"/>
      <charset val="204"/>
    </font>
    <font>
      <b/>
      <sz val="12"/>
      <name val="Cambria"/>
      <charset val="204"/>
    </font>
    <font>
      <b/>
      <sz val="12"/>
      <color rgb="FF000000"/>
      <name val="宋体"/>
      <charset val="204"/>
    </font>
    <font>
      <b/>
      <sz val="12"/>
      <color indexed="8"/>
      <name val="Cambria"/>
      <charset val="204"/>
    </font>
    <font>
      <sz val="12"/>
      <name val="宋体"/>
      <charset val="204"/>
    </font>
    <font>
      <sz val="18"/>
      <name val="Cambria"/>
      <charset val="204"/>
    </font>
    <font>
      <sz val="18"/>
      <color indexed="8"/>
      <name val="Cambria"/>
      <charset val="204"/>
    </font>
    <font>
      <b/>
      <sz val="14"/>
      <color indexed="8"/>
      <name val="Cambria"/>
      <charset val="204"/>
    </font>
    <font>
      <sz val="14"/>
      <name val="Cambria"/>
      <charset val="134"/>
    </font>
    <font>
      <sz val="14"/>
      <name val="宋体"/>
      <charset val="134"/>
    </font>
    <font>
      <sz val="14"/>
      <color rgb="FF0000FF"/>
      <name val="Cambria"/>
      <charset val="134"/>
    </font>
    <font>
      <sz val="14"/>
      <name val="Cambria"/>
      <charset val="204"/>
    </font>
    <font>
      <b/>
      <sz val="14"/>
      <name val="Cambria"/>
      <charset val="204"/>
    </font>
    <font>
      <sz val="14"/>
      <color rgb="FF0000FF"/>
      <name val="宋体"/>
      <charset val="134"/>
    </font>
    <font>
      <sz val="14"/>
      <color indexed="8"/>
      <name val="Cambria"/>
      <charset val="134"/>
    </font>
    <font>
      <sz val="14"/>
      <color indexed="8"/>
      <name val="Cambria"/>
      <charset val="20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Calibri"/>
      <charset val="20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8"/>
      <name val="Arial"/>
      <charset val="204"/>
    </font>
    <font>
      <sz val="11"/>
      <color rgb="FFFA7D00"/>
      <name val="宋体"/>
      <charset val="0"/>
      <scheme val="minor"/>
    </font>
    <font>
      <b/>
      <sz val="14"/>
      <color rgb="FF000000"/>
      <name val="宋体"/>
      <charset val="134"/>
    </font>
    <font>
      <sz val="12"/>
      <color rgb="FFFF0000"/>
      <name val="Cambria"/>
      <charset val="204"/>
    </font>
    <font>
      <sz val="12"/>
      <color rgb="FFFF0000"/>
      <name val="宋体"/>
      <charset val="204"/>
    </font>
    <font>
      <sz val="12"/>
      <color rgb="FFFF0000"/>
      <name val="Cambria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6" fillId="11" borderId="7" applyNumberFormat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7" fillId="26" borderId="11" applyNumberFormat="0" applyFont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8" fillId="12" borderId="8" applyNumberFormat="0" applyAlignment="0" applyProtection="0">
      <alignment vertical="center"/>
    </xf>
    <xf numFmtId="0" fontId="45" fillId="12" borderId="7" applyNumberFormat="0" applyAlignment="0" applyProtection="0">
      <alignment vertical="center"/>
    </xf>
    <xf numFmtId="0" fontId="40" fillId="14" borderId="9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51" fillId="0" borderId="13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44" fillId="0" borderId="0">
      <alignment vertical="center"/>
    </xf>
    <xf numFmtId="0" fontId="50" fillId="0" borderId="0">
      <alignment vertical="center"/>
    </xf>
  </cellStyleXfs>
  <cellXfs count="58">
    <xf numFmtId="0" fontId="0" fillId="0" borderId="0" xfId="0" applyAlignment="1"/>
    <xf numFmtId="0" fontId="1" fillId="0" borderId="0" xfId="0" applyFont="1" applyAlignment="1"/>
    <xf numFmtId="0" fontId="2" fillId="0" borderId="0" xfId="0" applyFont="1">
      <alignment vertical="center"/>
    </xf>
    <xf numFmtId="0" fontId="3" fillId="0" borderId="0" xfId="49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>
      <alignment vertical="center"/>
    </xf>
    <xf numFmtId="0" fontId="6" fillId="0" borderId="0" xfId="49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49" applyFont="1" applyAlignment="1">
      <alignment horizontal="right" vertical="center" wrapText="1"/>
    </xf>
    <xf numFmtId="0" fontId="9" fillId="0" borderId="0" xfId="49" applyFont="1" applyAlignment="1">
      <alignment horizontal="right" vertical="center" wrapText="1"/>
    </xf>
    <xf numFmtId="0" fontId="10" fillId="0" borderId="0" xfId="49" applyFont="1" applyAlignment="1">
      <alignment horizontal="right" vertical="center" wrapText="1"/>
    </xf>
    <xf numFmtId="0" fontId="11" fillId="0" borderId="1" xfId="50" applyFont="1" applyBorder="1" applyAlignment="1">
      <alignment horizontal="center" vertical="center" wrapText="1"/>
    </xf>
    <xf numFmtId="0" fontId="12" fillId="0" borderId="1" xfId="50" applyFont="1" applyFill="1" applyBorder="1" applyAlignment="1">
      <alignment horizontal="center" vertical="center" wrapText="1"/>
    </xf>
    <xf numFmtId="0" fontId="13" fillId="0" borderId="1" xfId="50" applyFont="1" applyBorder="1" applyAlignment="1">
      <alignment horizontal="center" vertical="center" wrapText="1"/>
    </xf>
    <xf numFmtId="178" fontId="13" fillId="0" borderId="1" xfId="50" applyNumberFormat="1" applyFont="1" applyFill="1" applyBorder="1" applyAlignment="1">
      <alignment horizontal="center" vertical="center" wrapText="1"/>
    </xf>
    <xf numFmtId="0" fontId="14" fillId="0" borderId="2" xfId="50" applyFont="1" applyBorder="1" applyAlignment="1">
      <alignment horizontal="center" vertical="center" wrapText="1"/>
    </xf>
    <xf numFmtId="0" fontId="15" fillId="0" borderId="3" xfId="50" applyFont="1" applyBorder="1" applyAlignment="1">
      <alignment horizontal="center" vertical="center" wrapText="1"/>
    </xf>
    <xf numFmtId="0" fontId="15" fillId="0" borderId="4" xfId="50" applyFont="1" applyBorder="1" applyAlignment="1">
      <alignment horizontal="center" vertical="center" wrapText="1"/>
    </xf>
    <xf numFmtId="177" fontId="15" fillId="0" borderId="1" xfId="50" applyNumberFormat="1" applyFont="1" applyBorder="1" applyAlignment="1">
      <alignment horizontal="center" vertical="center" wrapText="1"/>
    </xf>
    <xf numFmtId="178" fontId="15" fillId="0" borderId="1" xfId="50" applyNumberFormat="1" applyFont="1" applyFill="1" applyBorder="1" applyAlignment="1">
      <alignment horizontal="center" vertical="center" wrapText="1"/>
    </xf>
    <xf numFmtId="49" fontId="16" fillId="0" borderId="1" xfId="49" applyNumberFormat="1" applyFont="1" applyBorder="1" applyAlignment="1">
      <alignment horizontal="left" vertical="center" wrapText="1"/>
    </xf>
    <xf numFmtId="49" fontId="15" fillId="0" borderId="1" xfId="49" applyNumberFormat="1" applyFont="1" applyBorder="1" applyAlignment="1">
      <alignment horizontal="left" vertical="center" wrapText="1"/>
    </xf>
    <xf numFmtId="49" fontId="17" fillId="0" borderId="1" xfId="49" applyNumberFormat="1" applyFont="1" applyBorder="1" applyAlignment="1">
      <alignment horizontal="left" vertical="center" wrapText="1"/>
    </xf>
    <xf numFmtId="0" fontId="11" fillId="0" borderId="2" xfId="50" applyFont="1" applyBorder="1" applyAlignment="1">
      <alignment horizontal="left" vertical="center" wrapText="1"/>
    </xf>
    <xf numFmtId="0" fontId="11" fillId="0" borderId="3" xfId="50" applyFont="1" applyBorder="1" applyAlignment="1">
      <alignment horizontal="left" vertical="center" wrapText="1"/>
    </xf>
    <xf numFmtId="0" fontId="11" fillId="0" borderId="5" xfId="50" applyFont="1" applyBorder="1" applyAlignment="1">
      <alignment horizontal="center" vertical="center" wrapText="1"/>
    </xf>
    <xf numFmtId="0" fontId="18" fillId="0" borderId="2" xfId="50" applyFont="1" applyBorder="1" applyAlignment="1">
      <alignment horizontal="left" vertical="center" wrapText="1"/>
    </xf>
    <xf numFmtId="0" fontId="12" fillId="0" borderId="2" xfId="5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1" fillId="0" borderId="0" xfId="49" applyFont="1" applyAlignment="1">
      <alignment horizontal="right" vertical="center" wrapText="1"/>
    </xf>
    <xf numFmtId="0" fontId="22" fillId="0" borderId="0" xfId="50" applyFont="1" applyAlignment="1">
      <alignment horizontal="center" vertical="center" wrapText="1"/>
    </xf>
    <xf numFmtId="0" fontId="23" fillId="0" borderId="0" xfId="50" applyFont="1" applyAlignment="1">
      <alignment horizontal="center" vertical="center" wrapText="1"/>
    </xf>
    <xf numFmtId="0" fontId="24" fillId="0" borderId="0" xfId="50" applyFont="1" applyAlignment="1">
      <alignment horizontal="center" vertical="center" wrapText="1"/>
    </xf>
    <xf numFmtId="176" fontId="22" fillId="0" borderId="0" xfId="50" applyNumberFormat="1" applyFont="1" applyAlignment="1">
      <alignment horizontal="center" vertical="center" wrapText="1"/>
    </xf>
    <xf numFmtId="180" fontId="22" fillId="0" borderId="0" xfId="50" applyNumberFormat="1" applyFont="1" applyAlignment="1">
      <alignment horizontal="center" vertical="center" wrapText="1"/>
    </xf>
    <xf numFmtId="179" fontId="22" fillId="0" borderId="0" xfId="50" applyNumberFormat="1" applyFont="1" applyAlignment="1">
      <alignment horizontal="center" vertical="center" wrapText="1"/>
    </xf>
    <xf numFmtId="176" fontId="9" fillId="0" borderId="0" xfId="50" applyNumberFormat="1" applyFont="1" applyAlignment="1">
      <alignment horizontal="center" vertical="center" wrapText="1"/>
    </xf>
    <xf numFmtId="181" fontId="25" fillId="0" borderId="0" xfId="50" applyNumberFormat="1" applyFont="1" applyAlignment="1">
      <alignment horizontal="center" vertical="center" wrapText="1"/>
    </xf>
    <xf numFmtId="179" fontId="26" fillId="0" borderId="0" xfId="50" applyNumberFormat="1" applyFont="1" applyAlignment="1">
      <alignment horizontal="center" vertical="center" wrapText="1"/>
    </xf>
    <xf numFmtId="49" fontId="21" fillId="0" borderId="0" xfId="49" applyNumberFormat="1" applyFont="1" applyAlignment="1">
      <alignment horizontal="left" vertical="center" wrapText="1"/>
    </xf>
    <xf numFmtId="0" fontId="11" fillId="0" borderId="4" xfId="50" applyFont="1" applyBorder="1" applyAlignment="1">
      <alignment horizontal="left" vertical="center" wrapText="1"/>
    </xf>
    <xf numFmtId="0" fontId="25" fillId="0" borderId="0" xfId="50" applyFont="1" applyAlignment="1">
      <alignment horizontal="left" vertical="center" wrapText="1"/>
    </xf>
    <xf numFmtId="179" fontId="25" fillId="0" borderId="0" xfId="50" applyNumberFormat="1" applyFont="1" applyAlignment="1">
      <alignment horizontal="left" vertical="center" wrapText="1"/>
    </xf>
    <xf numFmtId="0" fontId="3" fillId="0" borderId="0" xfId="49" applyFont="1" applyAlignment="1">
      <alignment horizontal="center" vertical="center"/>
    </xf>
    <xf numFmtId="0" fontId="27" fillId="0" borderId="0" xfId="50" applyFont="1" applyAlignment="1">
      <alignment horizontal="center" vertical="center" wrapText="1"/>
    </xf>
    <xf numFmtId="0" fontId="25" fillId="0" borderId="0" xfId="50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79" fontId="9" fillId="0" borderId="0" xfId="50" applyNumberFormat="1" applyFont="1" applyAlignment="1">
      <alignment horizontal="center" vertical="center" wrapText="1"/>
    </xf>
    <xf numFmtId="180" fontId="28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vertical="center"/>
    </xf>
    <xf numFmtId="177" fontId="26" fillId="0" borderId="0" xfId="50" applyNumberFormat="1" applyFont="1" applyAlignment="1">
      <alignment horizontal="center" vertical="center" wrapText="1"/>
    </xf>
    <xf numFmtId="177" fontId="25" fillId="0" borderId="0" xfId="0" applyNumberFormat="1" applyFont="1" applyAlignment="1">
      <alignment horizontal="center" vertical="center"/>
    </xf>
    <xf numFmtId="49" fontId="21" fillId="0" borderId="0" xfId="49" applyNumberFormat="1" applyFont="1" applyAlignment="1">
      <alignment horizontal="center" vertical="center" wrapText="1"/>
    </xf>
    <xf numFmtId="0" fontId="25" fillId="0" borderId="0" xfId="0" applyFont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Обычный" xfId="49"/>
    <cellStyle name="Обычный_Лист1" xfId="50"/>
  </cellStyles>
  <tableStyles count="0" defaultTableStyle="TableStyleMedium2"/>
  <colors>
    <mruColors>
      <color rgb="00CCFFCC"/>
      <color rgb="000000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0</xdr:colOff>
      <xdr:row>7</xdr:row>
      <xdr:rowOff>0</xdr:rowOff>
    </xdr:from>
    <xdr:to>
      <xdr:col>21</xdr:col>
      <xdr:colOff>114300</xdr:colOff>
      <xdr:row>7</xdr:row>
      <xdr:rowOff>114300</xdr:rowOff>
    </xdr:to>
    <xdr:pic>
      <xdr:nvPicPr>
        <xdr:cNvPr id="1025" name="图片 1024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22595205" y="3530600"/>
          <a:ext cx="1143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114300</xdr:colOff>
      <xdr:row>7</xdr:row>
      <xdr:rowOff>114300</xdr:rowOff>
    </xdr:to>
    <xdr:pic>
      <xdr:nvPicPr>
        <xdr:cNvPr id="1026" name="图片 1025"/>
        <xdr:cNvPicPr>
          <a:picLocks noChangeAspect="1"/>
        </xdr:cNvPicPr>
      </xdr:nvPicPr>
      <xdr:blipFill>
        <a:blip r:embed="rId2">
          <a:lum/>
        </a:blip>
        <a:stretch>
          <a:fillRect/>
        </a:stretch>
      </xdr:blipFill>
      <xdr:spPr>
        <a:xfrm>
          <a:off x="22595205" y="3530600"/>
          <a:ext cx="114300" cy="114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C18"/>
  <sheetViews>
    <sheetView tabSelected="1" view="pageBreakPreview" zoomScaleNormal="100" zoomScaleSheetLayoutView="100" workbookViewId="0">
      <selection activeCell="N12" sqref="N12"/>
    </sheetView>
  </sheetViews>
  <sheetFormatPr defaultColWidth="9" defaultRowHeight="14.55"/>
  <cols>
    <col min="1" max="1" width="8.61261261261261" style="3" customWidth="1"/>
    <col min="2" max="2" width="42.0720720720721" style="4" customWidth="1"/>
    <col min="3" max="3" width="16" style="5" customWidth="1"/>
    <col min="4" max="4" width="14.6126126126126" style="5" customWidth="1"/>
    <col min="5" max="5" width="18.2342342342342" style="5" customWidth="1"/>
    <col min="6" max="6" width="9.95495495495495" style="5" customWidth="1"/>
    <col min="7" max="7" width="14.6126126126126" style="5" customWidth="1"/>
    <col min="8" max="8" width="20.2252252252252" style="5" customWidth="1"/>
    <col min="9" max="9" width="32.1531531531532" style="3" customWidth="1"/>
    <col min="10" max="10" width="10.4954954954955" style="3" customWidth="1"/>
    <col min="11" max="11" width="15.4324324324324" style="3" customWidth="1"/>
    <col min="12" max="16" width="12.0720720720721" style="3" customWidth="1"/>
    <col min="17" max="17" width="13.2792792792793" style="3" customWidth="1"/>
    <col min="18" max="18" width="11.4234234234234" style="3" customWidth="1"/>
    <col min="19" max="20" width="12.0720720720721" style="3" customWidth="1"/>
    <col min="21" max="21" width="8.95495495495495" style="3" customWidth="1"/>
    <col min="22" max="22" width="17.8918918918919"/>
    <col min="23" max="23" width="17.8918918918919" style="6"/>
    <col min="24" max="24" width="17.6576576576577" style="6"/>
    <col min="25" max="25" width="9.18018018018018" style="6" customWidth="1"/>
    <col min="26" max="26" width="10.036036036036" style="6" customWidth="1"/>
    <col min="27" max="28" width="17.8918918918919" style="6"/>
    <col min="29" max="29" width="9" style="6"/>
  </cols>
  <sheetData>
    <row r="1" ht="46" customHeight="1" spans="1:21">
      <c r="A1" s="7" t="s">
        <v>0</v>
      </c>
      <c r="B1" s="8"/>
      <c r="C1" s="8"/>
      <c r="D1" s="8"/>
      <c r="E1" s="8"/>
      <c r="F1" s="8"/>
      <c r="G1" s="8"/>
      <c r="H1" s="8"/>
      <c r="I1" s="8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46"/>
    </row>
    <row r="2" ht="21" customHeight="1" spans="1:21">
      <c r="A2" s="9" t="s">
        <v>1</v>
      </c>
      <c r="B2" s="10"/>
      <c r="C2" s="11"/>
      <c r="D2" s="11"/>
      <c r="E2" s="11"/>
      <c r="F2" s="11"/>
      <c r="G2" s="11"/>
      <c r="H2" s="11"/>
      <c r="I2" s="11"/>
      <c r="J2" s="32"/>
      <c r="K2" s="32"/>
      <c r="L2" s="32"/>
      <c r="M2" s="33"/>
      <c r="N2" s="32"/>
      <c r="O2" s="32"/>
      <c r="P2" s="32"/>
      <c r="Q2" s="32"/>
      <c r="R2" s="32"/>
      <c r="S2" s="32"/>
      <c r="T2" s="32"/>
      <c r="U2" s="32"/>
    </row>
    <row r="3" s="1" customFormat="1" ht="45" customHeight="1" spans="1:2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2" t="s">
        <v>10</v>
      </c>
      <c r="J3" s="33" t="s">
        <v>11</v>
      </c>
      <c r="K3" s="34" t="s">
        <v>12</v>
      </c>
      <c r="L3" s="35" t="s">
        <v>13</v>
      </c>
      <c r="M3" s="33" t="s">
        <v>14</v>
      </c>
      <c r="N3" s="33" t="s">
        <v>15</v>
      </c>
      <c r="O3" s="33" t="s">
        <v>16</v>
      </c>
      <c r="P3" s="33" t="s">
        <v>17</v>
      </c>
      <c r="Q3" s="33" t="s">
        <v>18</v>
      </c>
      <c r="R3" s="33" t="s">
        <v>19</v>
      </c>
      <c r="S3" s="47" t="s">
        <v>20</v>
      </c>
      <c r="T3" s="47" t="s">
        <v>21</v>
      </c>
      <c r="U3" s="48"/>
      <c r="V3" s="49"/>
      <c r="W3" s="50"/>
      <c r="X3" s="50"/>
      <c r="Y3" s="50"/>
      <c r="Z3" s="50"/>
      <c r="AA3" s="50"/>
      <c r="AB3" s="50"/>
      <c r="AC3" s="50"/>
    </row>
    <row r="4" s="1" customFormat="1" ht="45" customHeight="1" spans="1:29">
      <c r="A4" s="12">
        <v>1</v>
      </c>
      <c r="B4" s="14" t="s">
        <v>22</v>
      </c>
      <c r="C4" s="12">
        <v>356</v>
      </c>
      <c r="D4" s="12">
        <v>75</v>
      </c>
      <c r="E4" s="12" t="s">
        <v>23</v>
      </c>
      <c r="F4" s="12">
        <v>2</v>
      </c>
      <c r="G4" s="12">
        <v>6</v>
      </c>
      <c r="H4" s="15">
        <v>6215</v>
      </c>
      <c r="I4" s="12" t="s">
        <v>24</v>
      </c>
      <c r="J4" s="36">
        <f>0.02466*D4*(C4-D4)/1000</f>
        <v>0.5197095</v>
      </c>
      <c r="K4" s="33" t="s">
        <v>25</v>
      </c>
      <c r="L4" s="35">
        <v>2</v>
      </c>
      <c r="M4" s="37">
        <v>5</v>
      </c>
      <c r="N4" s="38">
        <f>J4*M4</f>
        <v>2.5985475</v>
      </c>
      <c r="O4" s="39">
        <f>N4*L4</f>
        <v>5.197095</v>
      </c>
      <c r="P4" s="37">
        <v>6</v>
      </c>
      <c r="Q4" s="38">
        <f>J4*P4</f>
        <v>3.118257</v>
      </c>
      <c r="R4" s="51">
        <f>L4*Q4</f>
        <v>6.236514</v>
      </c>
      <c r="S4" s="35" t="s">
        <v>23</v>
      </c>
      <c r="T4" s="35">
        <v>6</v>
      </c>
      <c r="U4" s="48"/>
      <c r="V4" s="52"/>
      <c r="W4" s="53"/>
      <c r="X4" s="53"/>
      <c r="Y4" s="53"/>
      <c r="Z4" s="53"/>
      <c r="AA4" s="50"/>
      <c r="AB4" s="50"/>
      <c r="AC4" s="50"/>
    </row>
    <row r="5" s="1" customFormat="1" ht="45" customHeight="1" spans="1:29">
      <c r="A5" s="12">
        <v>2</v>
      </c>
      <c r="B5" s="14" t="s">
        <v>22</v>
      </c>
      <c r="C5" s="12">
        <v>426</v>
      </c>
      <c r="D5" s="12">
        <v>60</v>
      </c>
      <c r="E5" s="12" t="s">
        <v>23</v>
      </c>
      <c r="F5" s="12">
        <v>2</v>
      </c>
      <c r="G5" s="12">
        <v>6</v>
      </c>
      <c r="H5" s="15">
        <v>6265</v>
      </c>
      <c r="I5" s="12" t="s">
        <v>24</v>
      </c>
      <c r="J5" s="36">
        <f>0.02466*D5*(C5-D5)/1000</f>
        <v>0.5415336</v>
      </c>
      <c r="K5" s="33" t="s">
        <v>26</v>
      </c>
      <c r="L5" s="35">
        <v>2</v>
      </c>
      <c r="M5" s="37">
        <v>5</v>
      </c>
      <c r="N5" s="38">
        <f>J5*M5</f>
        <v>2.707668</v>
      </c>
      <c r="O5" s="39">
        <f>N5*L5</f>
        <v>5.415336</v>
      </c>
      <c r="P5" s="37">
        <v>6</v>
      </c>
      <c r="Q5" s="38">
        <f>J5*P5</f>
        <v>3.2492016</v>
      </c>
      <c r="R5" s="51">
        <f>L5*Q5</f>
        <v>6.4984032</v>
      </c>
      <c r="S5" s="35" t="s">
        <v>23</v>
      </c>
      <c r="T5" s="35">
        <v>6</v>
      </c>
      <c r="U5" s="48"/>
      <c r="V5" s="52"/>
      <c r="W5" s="53"/>
      <c r="X5" s="53"/>
      <c r="Y5" s="53"/>
      <c r="Z5" s="53"/>
      <c r="AA5" s="50"/>
      <c r="AB5" s="50"/>
      <c r="AC5" s="50"/>
    </row>
    <row r="6" s="1" customFormat="1" ht="45" customHeight="1" spans="1:29">
      <c r="A6" s="16" t="s">
        <v>27</v>
      </c>
      <c r="B6" s="17"/>
      <c r="C6" s="17"/>
      <c r="D6" s="17"/>
      <c r="E6" s="18"/>
      <c r="F6" s="18">
        <f>SUM(F4:F5)</f>
        <v>4</v>
      </c>
      <c r="G6" s="19">
        <f>SUM(G4:G5)</f>
        <v>12</v>
      </c>
      <c r="H6" s="20"/>
      <c r="I6" s="12"/>
      <c r="J6" s="40"/>
      <c r="K6" s="40"/>
      <c r="L6" s="41"/>
      <c r="M6" s="41"/>
      <c r="N6" s="41"/>
      <c r="O6" s="39">
        <f>SUM(O4:O5)</f>
        <v>10.612431</v>
      </c>
      <c r="P6" s="41"/>
      <c r="Q6" s="36"/>
      <c r="R6" s="41">
        <f>SUM(R4:R5)</f>
        <v>12.7349172</v>
      </c>
      <c r="S6" s="41"/>
      <c r="T6" s="54">
        <f>SUM(T4:T5)</f>
        <v>12</v>
      </c>
      <c r="U6" s="55"/>
      <c r="W6" s="50"/>
      <c r="X6" s="50"/>
      <c r="Y6" s="50"/>
      <c r="Z6" s="50"/>
      <c r="AA6" s="50"/>
      <c r="AB6" s="50"/>
      <c r="AC6" s="50"/>
    </row>
    <row r="7" s="2" customFormat="1" ht="31" customHeight="1" spans="1:29">
      <c r="A7" s="21" t="s">
        <v>28</v>
      </c>
      <c r="B7" s="22"/>
      <c r="C7" s="23"/>
      <c r="D7" s="23"/>
      <c r="E7" s="23"/>
      <c r="F7" s="23"/>
      <c r="G7" s="23"/>
      <c r="H7" s="23"/>
      <c r="I7" s="23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56"/>
      <c r="W7" s="57"/>
      <c r="X7" s="57"/>
      <c r="Y7" s="57"/>
      <c r="Z7" s="57"/>
      <c r="AA7" s="57"/>
      <c r="AB7" s="57"/>
      <c r="AC7" s="57"/>
    </row>
    <row r="8" s="2" customFormat="1" ht="35" customHeight="1" spans="1:29">
      <c r="A8" s="12">
        <v>1</v>
      </c>
      <c r="B8" s="24" t="s">
        <v>29</v>
      </c>
      <c r="C8" s="25"/>
      <c r="D8" s="25"/>
      <c r="E8" s="25"/>
      <c r="F8" s="25"/>
      <c r="G8" s="25"/>
      <c r="H8" s="25"/>
      <c r="I8" s="43"/>
      <c r="J8" s="44"/>
      <c r="K8" s="44"/>
      <c r="L8" s="44"/>
      <c r="M8" s="44"/>
      <c r="N8" s="44"/>
      <c r="O8" s="45"/>
      <c r="P8" s="45"/>
      <c r="Q8" s="45"/>
      <c r="R8" s="45"/>
      <c r="S8" s="45"/>
      <c r="T8" s="45"/>
      <c r="U8" s="44"/>
      <c r="W8" s="57"/>
      <c r="X8" s="57"/>
      <c r="Y8" s="57"/>
      <c r="Z8" s="57"/>
      <c r="AA8" s="57"/>
      <c r="AB8" s="57"/>
      <c r="AC8" s="57"/>
    </row>
    <row r="9" s="2" customFormat="1" ht="35" customHeight="1" spans="1:29">
      <c r="A9" s="26">
        <v>2</v>
      </c>
      <c r="B9" s="27" t="s">
        <v>30</v>
      </c>
      <c r="C9" s="25"/>
      <c r="D9" s="25"/>
      <c r="E9" s="25"/>
      <c r="F9" s="25"/>
      <c r="G9" s="25"/>
      <c r="H9" s="25"/>
      <c r="I9" s="43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W9" s="57"/>
      <c r="X9" s="57"/>
      <c r="Y9" s="57"/>
      <c r="Z9" s="57"/>
      <c r="AA9" s="57"/>
      <c r="AB9" s="57"/>
      <c r="AC9" s="57"/>
    </row>
    <row r="10" s="2" customFormat="1" ht="35" customHeight="1" spans="1:29">
      <c r="A10" s="26">
        <v>3</v>
      </c>
      <c r="B10" s="27" t="s">
        <v>31</v>
      </c>
      <c r="C10" s="25"/>
      <c r="D10" s="25"/>
      <c r="E10" s="25"/>
      <c r="F10" s="25"/>
      <c r="G10" s="25"/>
      <c r="H10" s="25"/>
      <c r="I10" s="43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W10" s="57"/>
      <c r="X10" s="57"/>
      <c r="Y10" s="57"/>
      <c r="Z10" s="57"/>
      <c r="AA10" s="57"/>
      <c r="AB10" s="57"/>
      <c r="AC10" s="57"/>
    </row>
    <row r="11" s="2" customFormat="1" ht="32" customHeight="1" spans="1:29">
      <c r="A11" s="26">
        <v>4</v>
      </c>
      <c r="B11" s="24" t="s">
        <v>32</v>
      </c>
      <c r="C11" s="25"/>
      <c r="D11" s="25"/>
      <c r="E11" s="25"/>
      <c r="F11" s="25"/>
      <c r="G11" s="25"/>
      <c r="H11" s="25"/>
      <c r="I11" s="43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W11" s="57"/>
      <c r="X11" s="57"/>
      <c r="Y11" s="57"/>
      <c r="Z11" s="57"/>
      <c r="AA11" s="57"/>
      <c r="AB11" s="57"/>
      <c r="AC11" s="57"/>
    </row>
    <row r="12" s="2" customFormat="1" ht="35" customHeight="1" spans="1:29">
      <c r="A12" s="26">
        <v>5</v>
      </c>
      <c r="B12" s="28" t="s">
        <v>33</v>
      </c>
      <c r="C12" s="25"/>
      <c r="D12" s="25"/>
      <c r="E12" s="25"/>
      <c r="F12" s="25"/>
      <c r="G12" s="25"/>
      <c r="H12" s="25"/>
      <c r="I12" s="43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W12" s="57"/>
      <c r="X12" s="57"/>
      <c r="Y12" s="57"/>
      <c r="Z12" s="57"/>
      <c r="AA12" s="57"/>
      <c r="AB12" s="57"/>
      <c r="AC12" s="57"/>
    </row>
    <row r="13" s="2" customFormat="1" ht="35" customHeight="1" spans="1:29">
      <c r="A13" s="26">
        <v>6</v>
      </c>
      <c r="B13" s="27" t="s">
        <v>34</v>
      </c>
      <c r="C13" s="25"/>
      <c r="D13" s="25"/>
      <c r="E13" s="25"/>
      <c r="F13" s="25"/>
      <c r="G13" s="25"/>
      <c r="H13" s="25"/>
      <c r="I13" s="43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W13" s="57"/>
      <c r="X13" s="57"/>
      <c r="Y13" s="57"/>
      <c r="Z13" s="57"/>
      <c r="AA13" s="57"/>
      <c r="AB13" s="57"/>
      <c r="AC13" s="57"/>
    </row>
    <row r="14" spans="1:1">
      <c r="A14" s="5"/>
    </row>
    <row r="15" spans="1:1">
      <c r="A15" s="5"/>
    </row>
    <row r="16" ht="25" customHeight="1" spans="1:8">
      <c r="A16" s="5"/>
      <c r="B16" s="29"/>
      <c r="G16" s="30"/>
      <c r="H16" s="30"/>
    </row>
    <row r="17" spans="1:1">
      <c r="A17" s="5"/>
    </row>
    <row r="18" spans="1:1">
      <c r="A18" s="5"/>
    </row>
  </sheetData>
  <mergeCells count="11">
    <mergeCell ref="A1:I1"/>
    <mergeCell ref="A2:I2"/>
    <mergeCell ref="A6:E6"/>
    <mergeCell ref="L6:M6"/>
    <mergeCell ref="A7:I7"/>
    <mergeCell ref="B8:I8"/>
    <mergeCell ref="B9:I9"/>
    <mergeCell ref="B10:I10"/>
    <mergeCell ref="B11:I11"/>
    <mergeCell ref="B12:I12"/>
    <mergeCell ref="B13:I13"/>
  </mergeCells>
  <pageMargins left="1.77152777777778" right="0.707638888888889" top="0.629166666666667" bottom="0.747916666666667" header="0.313888888888889" footer="0.313888888888889"/>
  <pageSetup paperSize="9" scale="41" orientation="landscape" horizontalDpi="600"/>
  <headerFooter alignWithMargins="0"/>
  <rowBreaks count="1" manualBreakCount="1">
    <brk id="2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Krokoz™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 Булаев</dc:creator>
  <cp:lastModifiedBy>文欢</cp:lastModifiedBy>
  <dcterms:created xsi:type="dcterms:W3CDTF">2014-06-23T05:49:00Z</dcterms:created>
  <cp:lastPrinted>2024-11-27T13:05:00Z</cp:lastPrinted>
  <dcterms:modified xsi:type="dcterms:W3CDTF">2026-09-23T05:27:11Z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D4408119D206437A9DE616B9F59508C3_12</vt:lpwstr>
  </property>
  <property fmtid="{D5CDD505-2E9C-101B-9397-08002B2CF9AE}" pid="4" name="CalculationRule">
    <vt:i4>0</vt:i4>
  </property>
</Properties>
</file>