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10955"/>
  </bookViews>
  <sheets>
    <sheet name="报价单" sheetId="7" r:id="rId1"/>
  </sheets>
  <calcPr calcId="144525"/>
</workbook>
</file>

<file path=xl/sharedStrings.xml><?xml version="1.0" encoding="utf-8"?>
<sst xmlns="http://schemas.openxmlformats.org/spreadsheetml/2006/main" count="133">
  <si>
    <r>
      <rPr>
        <sz val="14"/>
        <color theme="1"/>
        <rFont val="微软雅黑"/>
        <charset val="134"/>
      </rPr>
      <t>阁楼货架报价单（</t>
    </r>
    <r>
      <rPr>
        <sz val="16"/>
        <color theme="1"/>
        <rFont val="微软雅黑"/>
        <charset val="134"/>
      </rPr>
      <t>RMB</t>
    </r>
    <r>
      <rPr>
        <sz val="14"/>
        <color theme="1"/>
        <rFont val="微软雅黑"/>
        <charset val="134"/>
      </rPr>
      <t>）</t>
    </r>
  </si>
  <si>
    <t xml:space="preserve">                                                      版次：A0                                                      №：20170418</t>
  </si>
  <si>
    <t>询价方：北京联通景隆汽车销售服务有限公司</t>
  </si>
  <si>
    <t>报价方：</t>
  </si>
  <si>
    <t xml:space="preserve">联系人：许经理  </t>
  </si>
  <si>
    <t>联 系 人</t>
  </si>
  <si>
    <t>Tel:       FAX:</t>
  </si>
  <si>
    <t xml:space="preserve">Tel: </t>
  </si>
  <si>
    <t>地址：石景山区古城大街北京国际汽贸园区F区14号</t>
  </si>
  <si>
    <t>地址</t>
  </si>
  <si>
    <t xml:space="preserve"> 序号</t>
  </si>
  <si>
    <t xml:space="preserve"> 名称/型号</t>
  </si>
  <si>
    <t xml:space="preserve"> 规格参数(W×D×H)</t>
  </si>
  <si>
    <t>数量</t>
  </si>
  <si>
    <t>单位</t>
  </si>
  <si>
    <t>单 价</t>
  </si>
  <si>
    <t xml:space="preserve"> 金额</t>
  </si>
  <si>
    <t>备 注</t>
  </si>
  <si>
    <t>一、</t>
  </si>
  <si>
    <t>项目说明</t>
  </si>
  <si>
    <t>阁楼货架</t>
  </si>
  <si>
    <t>22690*11300*4700</t>
  </si>
  <si>
    <t>㎡</t>
  </si>
  <si>
    <t>说明：</t>
  </si>
  <si>
    <t>1、此4S店存储采用阁楼货架结构，可节省空间增加存储量；</t>
  </si>
  <si>
    <t>2、阁楼一层A货架51组，B货架19组，C货架5组，L货架2组，E/S货架3组，J1货架2组，</t>
  </si>
  <si>
    <t xml:space="preserve">     I1货架2组，I2货架2组，P货架2组，J2货架2组，G货架3组；   </t>
  </si>
  <si>
    <t>3、阁楼二层A货架共51组，B货架共21组，C货架共5组，H2货架2组，H1货架2组，V货架6组，</t>
  </si>
  <si>
    <t xml:space="preserve">     K货架2组，F货架2组；</t>
  </si>
  <si>
    <t>二、</t>
  </si>
  <si>
    <t>分项说明</t>
  </si>
  <si>
    <t>阁楼一层</t>
  </si>
  <si>
    <t>A-小件架</t>
  </si>
  <si>
    <t>1940（中）*500*2500mm/5层</t>
  </si>
  <si>
    <t>主架</t>
  </si>
  <si>
    <t>副架</t>
  </si>
  <si>
    <t>1560（中）*500*2500mm/5层</t>
  </si>
  <si>
    <t>B-中件架</t>
  </si>
  <si>
    <t>1940（中）*500*2500mm/4层</t>
  </si>
  <si>
    <t>C-大件架</t>
  </si>
  <si>
    <t>1940（中）*1000*2500mm/3层</t>
  </si>
  <si>
    <t>L-挂件架</t>
  </si>
  <si>
    <t>1940（中）*500*2500mm/3层</t>
  </si>
  <si>
    <t>E/S-前后机盖车门架</t>
  </si>
  <si>
    <t>1940（中）*1200*2500mm/1层</t>
  </si>
  <si>
    <t>J1-前后挡风玻璃</t>
  </si>
  <si>
    <t>1940（中）*1200*2500mm/2层</t>
  </si>
  <si>
    <t>I1-轮胎架</t>
  </si>
  <si>
    <t>I2-钢圈架</t>
  </si>
  <si>
    <t>P-机油件架</t>
  </si>
  <si>
    <t>J2-侧挡风玻璃架</t>
  </si>
  <si>
    <t>G-保险杠架</t>
  </si>
  <si>
    <t>1940（中）*1200*2500mm/3层</t>
  </si>
  <si>
    <t>小计：</t>
  </si>
  <si>
    <t>阁楼二层</t>
  </si>
  <si>
    <t>1940（中）*500*2200mm/4层</t>
  </si>
  <si>
    <t>1560（中）*500*2200mm/4层</t>
  </si>
  <si>
    <t>1940（中）*1000*2200mm/3层</t>
  </si>
  <si>
    <t>H2-短排气管架</t>
  </si>
  <si>
    <t>1940（中）*500*2200mm/2层</t>
  </si>
  <si>
    <t>H1-长排气管架</t>
  </si>
  <si>
    <t>1940（中）*500*2500mm/1层</t>
  </si>
  <si>
    <t>V-超大件架</t>
  </si>
  <si>
    <t>1940（中）*1200*2200mm/2层</t>
  </si>
  <si>
    <t>1560（中）*1200*2200mm/2层</t>
  </si>
  <si>
    <t>K-避震器架</t>
  </si>
  <si>
    <t>1940（中）*500*2200mm/3层</t>
  </si>
  <si>
    <t>F-翼子板架</t>
  </si>
  <si>
    <t>楼板及附件部分</t>
  </si>
  <si>
    <t>楼板</t>
  </si>
  <si>
    <t>t=2.0mm</t>
  </si>
  <si>
    <t>楼梯</t>
  </si>
  <si>
    <t>H2500mm</t>
  </si>
  <si>
    <t>座</t>
  </si>
  <si>
    <t>平台立柱</t>
  </si>
  <si>
    <t>140*140*4.0-L2160mm</t>
  </si>
  <si>
    <t>根</t>
  </si>
  <si>
    <t>辅助立柱</t>
  </si>
  <si>
    <t>100*100*4.0-L2160mm</t>
  </si>
  <si>
    <t>主梁</t>
  </si>
  <si>
    <t>H300*200*6*8-5740mm</t>
  </si>
  <si>
    <t>次梁</t>
  </si>
  <si>
    <t>H150*100*4.5*6-2900mm</t>
  </si>
  <si>
    <t>副梁</t>
  </si>
  <si>
    <t>H100*50*1.5-1800mm</t>
  </si>
  <si>
    <t>支撑梁1</t>
  </si>
  <si>
    <t>P80*50*1.2-1940mm</t>
  </si>
  <si>
    <t>支撑梁2</t>
  </si>
  <si>
    <t>P80*50*1.2-1500mm</t>
  </si>
  <si>
    <t>线棒</t>
  </si>
  <si>
    <t>φ28*2.0mm</t>
  </si>
  <si>
    <t>米</t>
  </si>
  <si>
    <t>线棒连接件</t>
  </si>
  <si>
    <t>个</t>
  </si>
  <si>
    <t>照明</t>
  </si>
  <si>
    <t>LED防爆灯</t>
  </si>
  <si>
    <t>盏</t>
  </si>
  <si>
    <t>现场旧阁楼货架拆散件及改造</t>
  </si>
  <si>
    <t>横梁</t>
  </si>
  <si>
    <t>L=1850mm</t>
  </si>
  <si>
    <t>钢搁板</t>
  </si>
  <si>
    <t>918*460*28*t0.5</t>
  </si>
  <si>
    <t>块</t>
  </si>
  <si>
    <t>立柱片</t>
  </si>
  <si>
    <t>D500*H4000</t>
  </si>
  <si>
    <t>片</t>
  </si>
  <si>
    <t>立柱片及横梁运回厂反喷</t>
  </si>
  <si>
    <t>车</t>
  </si>
  <si>
    <t>立柱喷漆费用</t>
  </si>
  <si>
    <t>批</t>
  </si>
  <si>
    <t>三、</t>
  </si>
  <si>
    <t>技术说明：</t>
  </si>
  <si>
    <t>1）此方案为汽车4S店专用阁楼式货架，分为上下两层，一层高2.5米，二层高2.2米，设置两座楼梯；</t>
  </si>
  <si>
    <t>2）主题货架规格：立柱采用C60*50*1.5型材，横梁采用P60*40*1.2mm型材，主题层板采用t0.6厚冷板折弯，金属表面静电喷塑处理。</t>
  </si>
  <si>
    <t>3）玻璃货架采用t0.8mm厚层板铺设胶皮，楼板采用C型2.0厚钢板；</t>
  </si>
  <si>
    <t>4）平台立柱采用140*140*4.0方管，主梁采用H300*200*6*8mm型材，次梁采用H150*100*4.5*6mm型材；</t>
  </si>
  <si>
    <t>5）货架分隔采用φ28*2.0mm线棒，照明配LED防爆灯，约每5米位置配置一盏；</t>
  </si>
  <si>
    <t>6）整体阁楼货架颜色为蓝色+RAL7035灰白色。</t>
  </si>
  <si>
    <t>四、</t>
  </si>
  <si>
    <t>运输安装费</t>
  </si>
  <si>
    <t>运输</t>
  </si>
  <si>
    <t>大兴-石景山</t>
  </si>
  <si>
    <t>安装费</t>
  </si>
  <si>
    <t>石景山4S店内</t>
  </si>
  <si>
    <t>总计：</t>
  </si>
  <si>
    <t>金额大写：</t>
  </si>
  <si>
    <t>备注:</t>
  </si>
  <si>
    <t xml:space="preserve">       以上报价已含17%增值税，含运输安装费，有效期为15天；</t>
  </si>
  <si>
    <t xml:space="preserve">       付款方式：合同生效，货到现场安装调试完毕15日内一次性付清。</t>
  </si>
  <si>
    <t xml:space="preserve">       交货期：合同生效后20日内开始安装，安装期5-7天；</t>
  </si>
  <si>
    <t xml:space="preserve">       交货地点：购方(北京石景山汽车贸易园区)</t>
  </si>
  <si>
    <t xml:space="preserve">       承诺保修期：若非用户使用不当，造成人为之损坏，产品保修一年。</t>
  </si>
  <si>
    <t xml:space="preserve"> </t>
  </si>
</sst>
</file>

<file path=xl/styles.xml><?xml version="1.0" encoding="utf-8"?>
<styleSheet xmlns="http://schemas.openxmlformats.org/spreadsheetml/2006/main">
  <numFmts count="6">
    <numFmt numFmtId="176" formatCode="0.0_);[Red]\(0.0\)"/>
    <numFmt numFmtId="177" formatCode="0.00_);[Red]\(0.00\)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37">
    <font>
      <sz val="11"/>
      <color theme="1"/>
      <name val="宋体"/>
      <charset val="134"/>
      <scheme val="minor"/>
    </font>
    <font>
      <sz val="10"/>
      <color theme="1"/>
      <name val="微软雅黑"/>
      <charset val="134"/>
    </font>
    <font>
      <sz val="11"/>
      <color theme="1"/>
      <name val="微软雅黑"/>
      <charset val="134"/>
    </font>
    <font>
      <sz val="14"/>
      <color theme="1"/>
      <name val="微软雅黑"/>
      <charset val="134"/>
    </font>
    <font>
      <sz val="11"/>
      <name val="微软雅黑"/>
      <charset val="134"/>
    </font>
    <font>
      <sz val="10"/>
      <name val="微软雅黑"/>
      <charset val="134"/>
    </font>
    <font>
      <b/>
      <sz val="12"/>
      <name val="宋体"/>
      <charset val="134"/>
    </font>
    <font>
      <sz val="9"/>
      <name val="微软雅黑"/>
      <charset val="134"/>
    </font>
    <font>
      <b/>
      <sz val="9"/>
      <name val="宋体"/>
      <charset val="134"/>
    </font>
    <font>
      <b/>
      <sz val="11"/>
      <name val="宋体"/>
      <charset val="134"/>
    </font>
    <font>
      <sz val="9"/>
      <name val="宋体"/>
      <charset val="134"/>
    </font>
    <font>
      <sz val="9"/>
      <color theme="1"/>
      <name val="宋体"/>
      <charset val="134"/>
    </font>
    <font>
      <sz val="10"/>
      <color theme="1"/>
      <name val="宋体"/>
      <charset val="134"/>
    </font>
    <font>
      <sz val="10"/>
      <name val="宋体"/>
      <charset val="134"/>
    </font>
    <font>
      <b/>
      <sz val="10"/>
      <name val="宋体"/>
      <charset val="134"/>
    </font>
    <font>
      <b/>
      <sz val="11"/>
      <color theme="1"/>
      <name val="微软雅黑"/>
      <charset val="134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2"/>
      <name val="宋体"/>
      <charset val="134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6"/>
      <color theme="1"/>
      <name val="微软雅黑"/>
      <charset val="134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22" fillId="10" borderId="2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14" borderId="31" applyNumberFormat="0" applyFont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6" fillId="0" borderId="30" applyNumberFormat="0" applyFill="0" applyAlignment="0" applyProtection="0">
      <alignment vertical="center"/>
    </xf>
    <xf numFmtId="0" fontId="28" fillId="0" borderId="30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6" fillId="0" borderId="27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1" fillId="9" borderId="28" applyNumberFormat="0" applyAlignment="0" applyProtection="0">
      <alignment vertical="center"/>
    </xf>
    <xf numFmtId="0" fontId="31" fillId="9" borderId="29" applyNumberFormat="0" applyAlignment="0" applyProtection="0">
      <alignment vertical="center"/>
    </xf>
    <xf numFmtId="0" fontId="32" fillId="20" borderId="33" applyNumberFormat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30" fillId="0" borderId="32" applyNumberFormat="0" applyFill="0" applyAlignment="0" applyProtection="0">
      <alignment vertical="center"/>
    </xf>
    <xf numFmtId="0" fontId="33" fillId="0" borderId="34" applyNumberFormat="0" applyFill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7" fillId="0" borderId="0"/>
  </cellStyleXfs>
  <cellXfs count="95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177" fontId="2" fillId="0" borderId="0" xfId="0" applyNumberFormat="1" applyFont="1" applyAlignment="1">
      <alignment horizontal="right"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177" fontId="5" fillId="0" borderId="18" xfId="0" applyNumberFormat="1" applyFont="1" applyBorder="1" applyAlignment="1">
      <alignment horizontal="right" vertical="center"/>
    </xf>
    <xf numFmtId="0" fontId="5" fillId="0" borderId="19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177" fontId="5" fillId="0" borderId="0" xfId="0" applyNumberFormat="1" applyFont="1" applyBorder="1" applyAlignment="1">
      <alignment horizontal="right" vertical="center"/>
    </xf>
    <xf numFmtId="0" fontId="5" fillId="0" borderId="21" xfId="0" applyFont="1" applyBorder="1" applyAlignment="1">
      <alignment horizontal="center" vertical="center"/>
    </xf>
    <xf numFmtId="0" fontId="5" fillId="0" borderId="20" xfId="0" applyFont="1" applyBorder="1" applyAlignment="1">
      <alignment horizontal="left" vertical="center"/>
    </xf>
    <xf numFmtId="177" fontId="5" fillId="0" borderId="0" xfId="0" applyNumberFormat="1" applyFont="1" applyBorder="1" applyAlignment="1">
      <alignment horizontal="left" vertical="center"/>
    </xf>
    <xf numFmtId="0" fontId="5" fillId="0" borderId="21" xfId="0" applyFont="1" applyBorder="1" applyAlignment="1">
      <alignment horizontal="left" vertical="center"/>
    </xf>
    <xf numFmtId="0" fontId="5" fillId="0" borderId="22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177" fontId="5" fillId="0" borderId="1" xfId="0" applyNumberFormat="1" applyFont="1" applyBorder="1" applyAlignment="1">
      <alignment horizontal="left" vertical="center"/>
    </xf>
    <xf numFmtId="0" fontId="5" fillId="0" borderId="23" xfId="0" applyFont="1" applyBorder="1" applyAlignment="1">
      <alignment horizontal="left" vertic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177" fontId="7" fillId="0" borderId="18" xfId="0" applyNumberFormat="1" applyFont="1" applyBorder="1" applyAlignment="1">
      <alignment horizontal="right" vertical="center"/>
    </xf>
    <xf numFmtId="0" fontId="7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177" fontId="10" fillId="0" borderId="0" xfId="0" applyNumberFormat="1" applyFont="1" applyBorder="1" applyAlignment="1">
      <alignment horizontal="right" vertical="center"/>
    </xf>
    <xf numFmtId="0" fontId="10" fillId="0" borderId="21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25" xfId="0" applyFont="1" applyBorder="1" applyAlignment="1">
      <alignment horizontal="left" vertical="center"/>
    </xf>
    <xf numFmtId="0" fontId="10" fillId="0" borderId="25" xfId="0" applyFont="1" applyBorder="1" applyAlignment="1">
      <alignment horizontal="center" vertical="center"/>
    </xf>
    <xf numFmtId="177" fontId="11" fillId="0" borderId="25" xfId="0" applyNumberFormat="1" applyFont="1" applyBorder="1" applyAlignment="1">
      <alignment horizontal="right" vertical="center"/>
    </xf>
    <xf numFmtId="177" fontId="10" fillId="0" borderId="25" xfId="0" applyNumberFormat="1" applyFont="1" applyBorder="1" applyAlignment="1">
      <alignment horizontal="right" vertical="center"/>
    </xf>
    <xf numFmtId="0" fontId="10" fillId="0" borderId="26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1" fillId="0" borderId="25" xfId="0" applyFont="1" applyBorder="1" applyAlignment="1">
      <alignment horizontal="left" vertical="center"/>
    </xf>
    <xf numFmtId="0" fontId="11" fillId="0" borderId="25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2" fillId="0" borderId="22" xfId="0" applyFont="1" applyBorder="1">
      <alignment vertical="center"/>
    </xf>
    <xf numFmtId="0" fontId="11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77" fontId="11" fillId="0" borderId="1" xfId="0" applyNumberFormat="1" applyFont="1" applyBorder="1" applyAlignment="1">
      <alignment horizontal="right" vertical="center"/>
    </xf>
    <xf numFmtId="177" fontId="10" fillId="0" borderId="1" xfId="0" applyNumberFormat="1" applyFont="1" applyBorder="1" applyAlignment="1">
      <alignment horizontal="right" vertical="center"/>
    </xf>
    <xf numFmtId="0" fontId="11" fillId="0" borderId="23" xfId="0" applyFont="1" applyBorder="1" applyAlignment="1">
      <alignment horizontal="center" vertical="center"/>
    </xf>
    <xf numFmtId="0" fontId="8" fillId="0" borderId="18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177" fontId="11" fillId="0" borderId="0" xfId="0" applyNumberFormat="1" applyFont="1" applyBorder="1" applyAlignment="1">
      <alignment horizontal="right" vertical="center"/>
    </xf>
    <xf numFmtId="0" fontId="11" fillId="0" borderId="21" xfId="0" applyFont="1" applyBorder="1" applyAlignment="1">
      <alignment horizontal="center" vertical="center"/>
    </xf>
    <xf numFmtId="0" fontId="11" fillId="0" borderId="0" xfId="0" applyFont="1" applyBorder="1" applyAlignment="1">
      <alignment horizontal="left" vertical="center"/>
    </xf>
    <xf numFmtId="0" fontId="11" fillId="0" borderId="0" xfId="0" applyNumberFormat="1" applyFont="1" applyAlignment="1">
      <alignment horizontal="left" vertical="center" wrapText="1"/>
    </xf>
    <xf numFmtId="0" fontId="11" fillId="0" borderId="21" xfId="0" applyNumberFormat="1" applyFont="1" applyBorder="1" applyAlignment="1">
      <alignment horizontal="left" vertical="center" wrapText="1"/>
    </xf>
    <xf numFmtId="0" fontId="10" fillId="0" borderId="18" xfId="0" applyFont="1" applyBorder="1" applyAlignment="1">
      <alignment horizontal="center" vertical="center"/>
    </xf>
    <xf numFmtId="177" fontId="10" fillId="0" borderId="18" xfId="0" applyNumberFormat="1" applyFont="1" applyBorder="1" applyAlignment="1">
      <alignment horizontal="right" vertical="center"/>
    </xf>
    <xf numFmtId="0" fontId="10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177" fontId="14" fillId="0" borderId="0" xfId="0" applyNumberFormat="1" applyFont="1" applyBorder="1" applyAlignment="1">
      <alignment horizontal="center" vertical="center"/>
    </xf>
    <xf numFmtId="176" fontId="14" fillId="0" borderId="0" xfId="0" applyNumberFormat="1" applyFont="1" applyBorder="1" applyAlignment="1">
      <alignment horizontal="right" vertical="center"/>
    </xf>
    <xf numFmtId="0" fontId="12" fillId="0" borderId="21" xfId="0" applyFont="1" applyBorder="1" applyAlignment="1">
      <alignment horizontal="center" vertical="center"/>
    </xf>
    <xf numFmtId="0" fontId="15" fillId="0" borderId="18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177" fontId="4" fillId="0" borderId="0" xfId="0" applyNumberFormat="1" applyFont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177" fontId="4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Tel:010-637297123%20%20%20FAX:010-637867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161"/>
  <sheetViews>
    <sheetView tabSelected="1" topLeftCell="A61" workbookViewId="0">
      <selection activeCell="B80" sqref="B80"/>
    </sheetView>
  </sheetViews>
  <sheetFormatPr defaultColWidth="9" defaultRowHeight="15.6" outlineLevelCol="7"/>
  <cols>
    <col min="1" max="1" width="4.75" style="3" customWidth="1"/>
    <col min="2" max="2" width="15.3796296296296" style="3" customWidth="1"/>
    <col min="3" max="3" width="24" style="3" customWidth="1"/>
    <col min="4" max="5" width="5.12962962962963" style="3" customWidth="1"/>
    <col min="6" max="6" width="10.75" style="4" customWidth="1"/>
    <col min="7" max="7" width="12.5" style="4" customWidth="1"/>
    <col min="8" max="8" width="7.5" style="3" customWidth="1"/>
    <col min="9" max="16384" width="9" style="5"/>
  </cols>
  <sheetData>
    <row r="1" ht="21" customHeight="1" spans="3:8">
      <c r="C1" s="6"/>
      <c r="D1" s="6"/>
      <c r="E1" s="6"/>
      <c r="F1" s="6"/>
      <c r="G1" s="6"/>
      <c r="H1" s="6"/>
    </row>
    <row r="2" ht="21.75" customHeight="1" spans="1:8">
      <c r="A2" s="7" t="s">
        <v>0</v>
      </c>
      <c r="B2" s="7"/>
      <c r="C2" s="7"/>
      <c r="D2" s="7"/>
      <c r="E2" s="7"/>
      <c r="F2" s="7"/>
      <c r="G2" s="7"/>
      <c r="H2" s="7"/>
    </row>
    <row r="3" ht="14.25" customHeight="1" spans="1:8">
      <c r="A3" s="8" t="s">
        <v>1</v>
      </c>
      <c r="B3" s="8"/>
      <c r="C3" s="8"/>
      <c r="D3" s="8"/>
      <c r="E3" s="8"/>
      <c r="F3" s="8"/>
      <c r="G3" s="8"/>
      <c r="H3" s="8"/>
    </row>
    <row r="4" ht="18" customHeight="1" spans="1:8">
      <c r="A4" s="9" t="s">
        <v>2</v>
      </c>
      <c r="B4" s="10"/>
      <c r="C4" s="11"/>
      <c r="D4" s="9" t="s">
        <v>3</v>
      </c>
      <c r="E4" s="10"/>
      <c r="F4" s="10"/>
      <c r="G4" s="10"/>
      <c r="H4" s="12"/>
    </row>
    <row r="5" ht="18" customHeight="1" spans="1:8">
      <c r="A5" s="13" t="s">
        <v>4</v>
      </c>
      <c r="B5" s="14"/>
      <c r="C5" s="15"/>
      <c r="D5" s="13" t="s">
        <v>5</v>
      </c>
      <c r="E5" s="14"/>
      <c r="F5" s="14"/>
      <c r="G5" s="14"/>
      <c r="H5" s="16"/>
    </row>
    <row r="6" ht="18" customHeight="1" spans="1:8">
      <c r="A6" s="17" t="s">
        <v>6</v>
      </c>
      <c r="B6" s="18"/>
      <c r="C6" s="18"/>
      <c r="D6" s="17" t="s">
        <v>7</v>
      </c>
      <c r="E6" s="18"/>
      <c r="F6" s="18"/>
      <c r="G6" s="18"/>
      <c r="H6" s="19"/>
    </row>
    <row r="7" ht="18" customHeight="1" spans="1:8">
      <c r="A7" s="20" t="s">
        <v>8</v>
      </c>
      <c r="B7" s="20"/>
      <c r="C7" s="20"/>
      <c r="D7" s="20" t="s">
        <v>9</v>
      </c>
      <c r="E7" s="20"/>
      <c r="F7" s="20"/>
      <c r="G7" s="20"/>
      <c r="H7" s="20"/>
    </row>
    <row r="8" ht="5.25" customHeight="1" spans="1:8">
      <c r="A8" s="21"/>
      <c r="B8" s="22"/>
      <c r="C8" s="22"/>
      <c r="D8" s="22"/>
      <c r="E8" s="22"/>
      <c r="F8" s="22"/>
      <c r="G8" s="22"/>
      <c r="H8" s="23"/>
    </row>
    <row r="9" s="1" customFormat="1" ht="18" customHeight="1" spans="1:8">
      <c r="A9" s="24" t="s">
        <v>10</v>
      </c>
      <c r="B9" s="25" t="s">
        <v>11</v>
      </c>
      <c r="C9" s="25" t="s">
        <v>12</v>
      </c>
      <c r="D9" s="25" t="s">
        <v>13</v>
      </c>
      <c r="E9" s="25" t="s">
        <v>14</v>
      </c>
      <c r="F9" s="26" t="s">
        <v>15</v>
      </c>
      <c r="G9" s="26" t="s">
        <v>16</v>
      </c>
      <c r="H9" s="27" t="s">
        <v>17</v>
      </c>
    </row>
    <row r="10" s="1" customFormat="1" ht="16.5" customHeight="1" spans="1:8">
      <c r="A10" s="28" t="s">
        <v>18</v>
      </c>
      <c r="B10" s="25"/>
      <c r="C10" s="25"/>
      <c r="D10" s="29" t="s">
        <v>19</v>
      </c>
      <c r="E10" s="25"/>
      <c r="F10" s="26"/>
      <c r="G10" s="26"/>
      <c r="H10" s="27"/>
    </row>
    <row r="11" s="1" customFormat="1" ht="18.75" customHeight="1" spans="1:8">
      <c r="A11" s="24"/>
      <c r="B11" s="25" t="s">
        <v>20</v>
      </c>
      <c r="C11" s="25" t="s">
        <v>21</v>
      </c>
      <c r="D11" s="25">
        <v>257</v>
      </c>
      <c r="E11" s="25" t="s">
        <v>22</v>
      </c>
      <c r="F11" s="26"/>
      <c r="G11" s="26"/>
      <c r="H11" s="27"/>
    </row>
    <row r="12" s="1" customFormat="1" ht="20.25" customHeight="1" spans="1:8">
      <c r="A12" s="30" t="s">
        <v>23</v>
      </c>
      <c r="B12" s="31" t="s">
        <v>24</v>
      </c>
      <c r="C12" s="32"/>
      <c r="D12" s="32"/>
      <c r="E12" s="32"/>
      <c r="F12" s="33"/>
      <c r="G12" s="33"/>
      <c r="H12" s="34"/>
    </row>
    <row r="13" s="1" customFormat="1" ht="20.25" customHeight="1" spans="1:8">
      <c r="A13" s="30"/>
      <c r="B13" s="31" t="s">
        <v>25</v>
      </c>
      <c r="C13" s="32"/>
      <c r="D13" s="32"/>
      <c r="E13" s="32"/>
      <c r="F13" s="33"/>
      <c r="G13" s="33"/>
      <c r="H13" s="34"/>
    </row>
    <row r="14" s="1" customFormat="1" ht="20.25" customHeight="1" spans="1:8">
      <c r="A14" s="30"/>
      <c r="B14" s="31" t="s">
        <v>26</v>
      </c>
      <c r="C14" s="32"/>
      <c r="D14" s="32"/>
      <c r="E14" s="32"/>
      <c r="F14" s="33"/>
      <c r="G14" s="33"/>
      <c r="H14" s="34"/>
    </row>
    <row r="15" s="2" customFormat="1" ht="20.25" customHeight="1" spans="1:8">
      <c r="A15" s="35"/>
      <c r="B15" s="31" t="s">
        <v>27</v>
      </c>
      <c r="C15" s="31"/>
      <c r="D15" s="31"/>
      <c r="E15" s="31"/>
      <c r="F15" s="36"/>
      <c r="G15" s="36"/>
      <c r="H15" s="37"/>
    </row>
    <row r="16" s="2" customFormat="1" ht="20.25" customHeight="1" spans="1:8">
      <c r="A16" s="38"/>
      <c r="B16" s="39" t="s">
        <v>28</v>
      </c>
      <c r="C16" s="39"/>
      <c r="D16" s="39"/>
      <c r="E16" s="39"/>
      <c r="F16" s="40"/>
      <c r="G16" s="40"/>
      <c r="H16" s="41"/>
    </row>
    <row r="17" s="1" customFormat="1" ht="18" customHeight="1" spans="1:8">
      <c r="A17" s="28" t="s">
        <v>29</v>
      </c>
      <c r="B17" s="25"/>
      <c r="C17" s="25"/>
      <c r="D17" s="29" t="s">
        <v>30</v>
      </c>
      <c r="E17" s="25"/>
      <c r="F17" s="26"/>
      <c r="G17" s="26"/>
      <c r="H17" s="27"/>
    </row>
    <row r="18" s="1" customFormat="1" ht="15.75" customHeight="1" spans="1:8">
      <c r="A18" s="42"/>
      <c r="B18" s="43"/>
      <c r="C18" s="44"/>
      <c r="D18" s="45" t="s">
        <v>31</v>
      </c>
      <c r="E18" s="43"/>
      <c r="F18" s="46"/>
      <c r="G18" s="46"/>
      <c r="H18" s="47"/>
    </row>
    <row r="19" s="1" customFormat="1" ht="15.75" customHeight="1" spans="1:8">
      <c r="A19" s="48">
        <v>1</v>
      </c>
      <c r="B19" s="49" t="s">
        <v>32</v>
      </c>
      <c r="C19" s="49" t="s">
        <v>33</v>
      </c>
      <c r="D19" s="49">
        <v>10</v>
      </c>
      <c r="E19" s="49" t="s">
        <v>34</v>
      </c>
      <c r="F19" s="50"/>
      <c r="G19" s="50">
        <f>F19*D19</f>
        <v>0</v>
      </c>
      <c r="H19" s="51"/>
    </row>
    <row r="20" s="1" customFormat="1" ht="15.75" customHeight="1" spans="1:8">
      <c r="A20" s="48"/>
      <c r="B20" s="49"/>
      <c r="C20" s="49"/>
      <c r="D20" s="49">
        <v>40</v>
      </c>
      <c r="E20" s="49" t="s">
        <v>35</v>
      </c>
      <c r="F20" s="50"/>
      <c r="G20" s="50">
        <f t="shared" ref="G20:G35" si="0">F20*D20</f>
        <v>0</v>
      </c>
      <c r="H20" s="51"/>
    </row>
    <row r="21" s="1" customFormat="1" ht="15.75" customHeight="1" spans="1:8">
      <c r="A21" s="48"/>
      <c r="B21" s="49" t="s">
        <v>32</v>
      </c>
      <c r="C21" s="49" t="s">
        <v>36</v>
      </c>
      <c r="D21" s="49">
        <v>1</v>
      </c>
      <c r="E21" s="49" t="s">
        <v>35</v>
      </c>
      <c r="F21" s="50"/>
      <c r="G21" s="50">
        <f t="shared" si="0"/>
        <v>0</v>
      </c>
      <c r="H21" s="51"/>
    </row>
    <row r="22" s="1" customFormat="1" ht="15.75" customHeight="1" spans="1:8">
      <c r="A22" s="48">
        <v>2</v>
      </c>
      <c r="B22" s="49" t="s">
        <v>37</v>
      </c>
      <c r="C22" s="49" t="s">
        <v>38</v>
      </c>
      <c r="D22" s="49">
        <v>5</v>
      </c>
      <c r="E22" s="49" t="s">
        <v>34</v>
      </c>
      <c r="F22" s="50"/>
      <c r="G22" s="50">
        <f t="shared" si="0"/>
        <v>0</v>
      </c>
      <c r="H22" s="51"/>
    </row>
    <row r="23" s="1" customFormat="1" ht="15.75" customHeight="1" spans="1:8">
      <c r="A23" s="48"/>
      <c r="B23" s="49"/>
      <c r="C23" s="49"/>
      <c r="D23" s="49">
        <v>14</v>
      </c>
      <c r="E23" s="49" t="s">
        <v>35</v>
      </c>
      <c r="F23" s="50"/>
      <c r="G23" s="50">
        <f t="shared" si="0"/>
        <v>0</v>
      </c>
      <c r="H23" s="51"/>
    </row>
    <row r="24" s="1" customFormat="1" ht="15.75" customHeight="1" spans="1:8">
      <c r="A24" s="48">
        <v>3</v>
      </c>
      <c r="B24" s="49" t="s">
        <v>39</v>
      </c>
      <c r="C24" s="49" t="s">
        <v>40</v>
      </c>
      <c r="D24" s="49">
        <v>1</v>
      </c>
      <c r="E24" s="49" t="s">
        <v>34</v>
      </c>
      <c r="F24" s="50"/>
      <c r="G24" s="50">
        <f t="shared" si="0"/>
        <v>0</v>
      </c>
      <c r="H24" s="51"/>
    </row>
    <row r="25" s="1" customFormat="1" ht="15.75" customHeight="1" spans="1:8">
      <c r="A25" s="48"/>
      <c r="B25" s="49"/>
      <c r="C25" s="49"/>
      <c r="D25" s="49">
        <v>4</v>
      </c>
      <c r="E25" s="49" t="s">
        <v>35</v>
      </c>
      <c r="F25" s="50"/>
      <c r="G25" s="50">
        <f t="shared" si="0"/>
        <v>0</v>
      </c>
      <c r="H25" s="51"/>
    </row>
    <row r="26" s="1" customFormat="1" ht="15.75" customHeight="1" spans="1:8">
      <c r="A26" s="48">
        <v>4</v>
      </c>
      <c r="B26" s="49" t="s">
        <v>41</v>
      </c>
      <c r="C26" s="49" t="s">
        <v>42</v>
      </c>
      <c r="D26" s="49">
        <v>2</v>
      </c>
      <c r="E26" s="49" t="s">
        <v>35</v>
      </c>
      <c r="F26" s="50"/>
      <c r="G26" s="50">
        <f t="shared" si="0"/>
        <v>0</v>
      </c>
      <c r="H26" s="51"/>
    </row>
    <row r="27" s="1" customFormat="1" ht="15.75" customHeight="1" spans="1:8">
      <c r="A27" s="48">
        <v>5</v>
      </c>
      <c r="B27" s="49" t="s">
        <v>43</v>
      </c>
      <c r="C27" s="49" t="s">
        <v>44</v>
      </c>
      <c r="D27" s="49">
        <v>1</v>
      </c>
      <c r="E27" s="49" t="s">
        <v>34</v>
      </c>
      <c r="F27" s="50"/>
      <c r="G27" s="50">
        <f t="shared" si="0"/>
        <v>0</v>
      </c>
      <c r="H27" s="51"/>
    </row>
    <row r="28" s="1" customFormat="1" ht="15.75" customHeight="1" spans="1:8">
      <c r="A28" s="48"/>
      <c r="B28" s="49"/>
      <c r="C28" s="49"/>
      <c r="D28" s="49">
        <v>2</v>
      </c>
      <c r="E28" s="49" t="s">
        <v>35</v>
      </c>
      <c r="F28" s="50"/>
      <c r="G28" s="50">
        <f t="shared" si="0"/>
        <v>0</v>
      </c>
      <c r="H28" s="51"/>
    </row>
    <row r="29" s="1" customFormat="1" ht="15.75" customHeight="1" spans="1:8">
      <c r="A29" s="48">
        <v>6</v>
      </c>
      <c r="B29" s="49" t="s">
        <v>45</v>
      </c>
      <c r="C29" s="49" t="s">
        <v>46</v>
      </c>
      <c r="D29" s="49">
        <v>2</v>
      </c>
      <c r="E29" s="49" t="s">
        <v>35</v>
      </c>
      <c r="F29" s="50"/>
      <c r="G29" s="50">
        <f t="shared" si="0"/>
        <v>0</v>
      </c>
      <c r="H29" s="51"/>
    </row>
    <row r="30" s="1" customFormat="1" ht="15.75" customHeight="1" spans="1:8">
      <c r="A30" s="48">
        <v>7</v>
      </c>
      <c r="B30" s="49" t="s">
        <v>47</v>
      </c>
      <c r="C30" s="49" t="s">
        <v>42</v>
      </c>
      <c r="D30" s="49">
        <v>2</v>
      </c>
      <c r="E30" s="49" t="s">
        <v>35</v>
      </c>
      <c r="F30" s="50"/>
      <c r="G30" s="50">
        <f t="shared" si="0"/>
        <v>0</v>
      </c>
      <c r="H30" s="51"/>
    </row>
    <row r="31" s="1" customFormat="1" ht="15.75" customHeight="1" spans="1:8">
      <c r="A31" s="48">
        <v>8</v>
      </c>
      <c r="B31" s="49" t="s">
        <v>48</v>
      </c>
      <c r="C31" s="49" t="s">
        <v>42</v>
      </c>
      <c r="D31" s="49">
        <v>2</v>
      </c>
      <c r="E31" s="49" t="s">
        <v>35</v>
      </c>
      <c r="F31" s="50"/>
      <c r="G31" s="50">
        <f t="shared" si="0"/>
        <v>0</v>
      </c>
      <c r="H31" s="51"/>
    </row>
    <row r="32" s="1" customFormat="1" ht="15.75" customHeight="1" spans="1:8">
      <c r="A32" s="48">
        <v>9</v>
      </c>
      <c r="B32" s="49" t="s">
        <v>49</v>
      </c>
      <c r="C32" s="49" t="s">
        <v>38</v>
      </c>
      <c r="D32" s="49">
        <v>2</v>
      </c>
      <c r="E32" s="49" t="s">
        <v>34</v>
      </c>
      <c r="F32" s="50"/>
      <c r="G32" s="50">
        <f t="shared" si="0"/>
        <v>0</v>
      </c>
      <c r="H32" s="51"/>
    </row>
    <row r="33" s="1" customFormat="1" ht="15.75" customHeight="1" spans="1:8">
      <c r="A33" s="48">
        <v>10</v>
      </c>
      <c r="B33" s="49" t="s">
        <v>50</v>
      </c>
      <c r="C33" s="49" t="s">
        <v>42</v>
      </c>
      <c r="D33" s="49">
        <v>2</v>
      </c>
      <c r="E33" s="49" t="s">
        <v>35</v>
      </c>
      <c r="F33" s="50"/>
      <c r="G33" s="50">
        <f t="shared" si="0"/>
        <v>0</v>
      </c>
      <c r="H33" s="51"/>
    </row>
    <row r="34" s="1" customFormat="1" ht="15.75" customHeight="1" spans="1:8">
      <c r="A34" s="48">
        <v>11</v>
      </c>
      <c r="B34" s="49" t="s">
        <v>51</v>
      </c>
      <c r="C34" s="49" t="s">
        <v>52</v>
      </c>
      <c r="D34" s="49">
        <v>1</v>
      </c>
      <c r="E34" s="49" t="s">
        <v>34</v>
      </c>
      <c r="F34" s="50"/>
      <c r="G34" s="50">
        <f t="shared" si="0"/>
        <v>0</v>
      </c>
      <c r="H34" s="51"/>
    </row>
    <row r="35" s="1" customFormat="1" ht="15.75" customHeight="1" spans="1:8">
      <c r="A35" s="48"/>
      <c r="B35" s="49"/>
      <c r="C35" s="49"/>
      <c r="D35" s="49">
        <v>2</v>
      </c>
      <c r="E35" s="49" t="s">
        <v>35</v>
      </c>
      <c r="F35" s="50"/>
      <c r="G35" s="50">
        <f t="shared" si="0"/>
        <v>0</v>
      </c>
      <c r="H35" s="51"/>
    </row>
    <row r="36" s="1" customFormat="1" ht="15.75" customHeight="1" spans="1:8">
      <c r="A36" s="52"/>
      <c r="B36" s="53"/>
      <c r="C36" s="54"/>
      <c r="D36" s="54"/>
      <c r="E36" s="54"/>
      <c r="F36" s="55" t="s">
        <v>53</v>
      </c>
      <c r="G36" s="56">
        <f>SUM(G19:G35)</f>
        <v>0</v>
      </c>
      <c r="H36" s="57"/>
    </row>
    <row r="37" s="1" customFormat="1" ht="15.75" customHeight="1" spans="1:8">
      <c r="A37" s="48"/>
      <c r="B37" s="49"/>
      <c r="C37" s="58"/>
      <c r="D37" s="59" t="s">
        <v>54</v>
      </c>
      <c r="E37" s="49"/>
      <c r="F37" s="50"/>
      <c r="G37" s="50"/>
      <c r="H37" s="51"/>
    </row>
    <row r="38" s="1" customFormat="1" ht="15.75" customHeight="1" spans="1:8">
      <c r="A38" s="48">
        <v>1</v>
      </c>
      <c r="B38" s="49" t="s">
        <v>32</v>
      </c>
      <c r="C38" s="49" t="s">
        <v>55</v>
      </c>
      <c r="D38" s="49">
        <v>10</v>
      </c>
      <c r="E38" s="49" t="s">
        <v>34</v>
      </c>
      <c r="F38" s="50"/>
      <c r="G38" s="50">
        <f>F38*D38</f>
        <v>0</v>
      </c>
      <c r="H38" s="51"/>
    </row>
    <row r="39" s="1" customFormat="1" ht="15.75" customHeight="1" spans="1:8">
      <c r="A39" s="48"/>
      <c r="B39" s="49"/>
      <c r="C39" s="49"/>
      <c r="D39" s="49">
        <v>40</v>
      </c>
      <c r="E39" s="49" t="s">
        <v>35</v>
      </c>
      <c r="F39" s="50"/>
      <c r="G39" s="50">
        <f t="shared" ref="G39:G51" si="1">F39*D39</f>
        <v>0</v>
      </c>
      <c r="H39" s="51"/>
    </row>
    <row r="40" s="1" customFormat="1" ht="15.75" customHeight="1" spans="1:8">
      <c r="A40" s="48"/>
      <c r="B40" s="49" t="s">
        <v>32</v>
      </c>
      <c r="C40" s="49" t="s">
        <v>56</v>
      </c>
      <c r="D40" s="49">
        <v>1</v>
      </c>
      <c r="E40" s="49" t="s">
        <v>35</v>
      </c>
      <c r="F40" s="50"/>
      <c r="G40" s="50">
        <f t="shared" si="1"/>
        <v>0</v>
      </c>
      <c r="H40" s="51"/>
    </row>
    <row r="41" s="1" customFormat="1" ht="15.75" customHeight="1" spans="1:8">
      <c r="A41" s="48">
        <v>2</v>
      </c>
      <c r="B41" s="49" t="s">
        <v>37</v>
      </c>
      <c r="C41" s="49" t="s">
        <v>55</v>
      </c>
      <c r="D41" s="49">
        <v>5</v>
      </c>
      <c r="E41" s="49" t="s">
        <v>34</v>
      </c>
      <c r="F41" s="50"/>
      <c r="G41" s="50">
        <f t="shared" si="1"/>
        <v>0</v>
      </c>
      <c r="H41" s="51"/>
    </row>
    <row r="42" s="1" customFormat="1" ht="15.75" customHeight="1" spans="1:8">
      <c r="A42" s="48"/>
      <c r="B42" s="49"/>
      <c r="C42" s="49"/>
      <c r="D42" s="49">
        <v>16</v>
      </c>
      <c r="E42" s="49" t="s">
        <v>34</v>
      </c>
      <c r="F42" s="50"/>
      <c r="G42" s="50">
        <f t="shared" si="1"/>
        <v>0</v>
      </c>
      <c r="H42" s="51"/>
    </row>
    <row r="43" s="1" customFormat="1" ht="15.75" customHeight="1" spans="1:8">
      <c r="A43" s="48">
        <v>3</v>
      </c>
      <c r="B43" s="49" t="s">
        <v>39</v>
      </c>
      <c r="C43" s="49" t="s">
        <v>57</v>
      </c>
      <c r="D43" s="49">
        <v>1</v>
      </c>
      <c r="E43" s="49" t="s">
        <v>34</v>
      </c>
      <c r="F43" s="50"/>
      <c r="G43" s="50">
        <f t="shared" si="1"/>
        <v>0</v>
      </c>
      <c r="H43" s="51"/>
    </row>
    <row r="44" s="1" customFormat="1" ht="15.75" customHeight="1" spans="1:8">
      <c r="A44" s="48"/>
      <c r="B44" s="49"/>
      <c r="C44" s="49"/>
      <c r="D44" s="49">
        <v>4</v>
      </c>
      <c r="E44" s="49" t="s">
        <v>35</v>
      </c>
      <c r="F44" s="50"/>
      <c r="G44" s="50">
        <f t="shared" si="1"/>
        <v>0</v>
      </c>
      <c r="H44" s="51"/>
    </row>
    <row r="45" s="1" customFormat="1" ht="15.75" customHeight="1" spans="1:8">
      <c r="A45" s="48">
        <v>4</v>
      </c>
      <c r="B45" s="49" t="s">
        <v>58</v>
      </c>
      <c r="C45" s="49" t="s">
        <v>59</v>
      </c>
      <c r="D45" s="49">
        <v>2</v>
      </c>
      <c r="E45" s="49" t="s">
        <v>35</v>
      </c>
      <c r="F45" s="50"/>
      <c r="G45" s="50">
        <f t="shared" si="1"/>
        <v>0</v>
      </c>
      <c r="H45" s="51"/>
    </row>
    <row r="46" s="1" customFormat="1" ht="15.75" customHeight="1" spans="1:8">
      <c r="A46" s="48">
        <v>5</v>
      </c>
      <c r="B46" s="49" t="s">
        <v>60</v>
      </c>
      <c r="C46" s="49" t="s">
        <v>61</v>
      </c>
      <c r="D46" s="49">
        <v>2</v>
      </c>
      <c r="E46" s="49" t="s">
        <v>35</v>
      </c>
      <c r="F46" s="50"/>
      <c r="G46" s="50">
        <f t="shared" si="1"/>
        <v>0</v>
      </c>
      <c r="H46" s="51"/>
    </row>
    <row r="47" s="1" customFormat="1" ht="15.75" customHeight="1" spans="1:8">
      <c r="A47" s="48">
        <v>6</v>
      </c>
      <c r="B47" s="49" t="s">
        <v>62</v>
      </c>
      <c r="C47" s="49" t="s">
        <v>63</v>
      </c>
      <c r="D47" s="49">
        <v>1</v>
      </c>
      <c r="E47" s="49" t="s">
        <v>34</v>
      </c>
      <c r="F47" s="50"/>
      <c r="G47" s="50">
        <f t="shared" si="1"/>
        <v>0</v>
      </c>
      <c r="H47" s="51"/>
    </row>
    <row r="48" s="1" customFormat="1" ht="15.75" customHeight="1" spans="1:8">
      <c r="A48" s="48"/>
      <c r="B48" s="49"/>
      <c r="C48" s="49"/>
      <c r="D48" s="49">
        <v>4</v>
      </c>
      <c r="E48" s="49" t="s">
        <v>35</v>
      </c>
      <c r="F48" s="50"/>
      <c r="G48" s="50">
        <f t="shared" si="1"/>
        <v>0</v>
      </c>
      <c r="H48" s="51"/>
    </row>
    <row r="49" s="1" customFormat="1" ht="15.75" customHeight="1" spans="1:8">
      <c r="A49" s="48"/>
      <c r="B49" s="49" t="s">
        <v>62</v>
      </c>
      <c r="C49" s="49" t="s">
        <v>64</v>
      </c>
      <c r="D49" s="49">
        <v>1</v>
      </c>
      <c r="E49" s="49" t="s">
        <v>35</v>
      </c>
      <c r="F49" s="50"/>
      <c r="G49" s="50">
        <f t="shared" si="1"/>
        <v>0</v>
      </c>
      <c r="H49" s="51"/>
    </row>
    <row r="50" s="1" customFormat="1" ht="15.75" customHeight="1" spans="1:8">
      <c r="A50" s="48">
        <v>7</v>
      </c>
      <c r="B50" s="49" t="s">
        <v>65</v>
      </c>
      <c r="C50" s="49" t="s">
        <v>66</v>
      </c>
      <c r="D50" s="49">
        <v>2</v>
      </c>
      <c r="E50" s="49" t="s">
        <v>35</v>
      </c>
      <c r="F50" s="50"/>
      <c r="G50" s="50">
        <f t="shared" si="1"/>
        <v>0</v>
      </c>
      <c r="H50" s="51"/>
    </row>
    <row r="51" s="1" customFormat="1" ht="15.75" customHeight="1" spans="1:8">
      <c r="A51" s="48">
        <v>8</v>
      </c>
      <c r="B51" s="49" t="s">
        <v>67</v>
      </c>
      <c r="C51" s="49" t="s">
        <v>63</v>
      </c>
      <c r="D51" s="49">
        <v>2</v>
      </c>
      <c r="E51" s="49" t="s">
        <v>35</v>
      </c>
      <c r="F51" s="50"/>
      <c r="G51" s="50">
        <f t="shared" si="1"/>
        <v>0</v>
      </c>
      <c r="H51" s="51"/>
    </row>
    <row r="52" ht="15.75" customHeight="1" spans="1:8">
      <c r="A52" s="52"/>
      <c r="B52" s="60"/>
      <c r="C52" s="54"/>
      <c r="D52" s="54"/>
      <c r="E52" s="61"/>
      <c r="F52" s="55" t="s">
        <v>53</v>
      </c>
      <c r="G52" s="56">
        <f>SUM(G38:G51)</f>
        <v>0</v>
      </c>
      <c r="H52" s="62"/>
    </row>
    <row r="53" s="1" customFormat="1" ht="18" customHeight="1" spans="1:8">
      <c r="A53" s="48"/>
      <c r="B53" s="49"/>
      <c r="C53" s="58"/>
      <c r="D53" s="59" t="s">
        <v>68</v>
      </c>
      <c r="E53" s="49"/>
      <c r="F53" s="50"/>
      <c r="G53" s="50"/>
      <c r="H53" s="51"/>
    </row>
    <row r="54" s="1" customFormat="1" ht="15.75" customHeight="1" spans="1:8">
      <c r="A54" s="48">
        <v>1</v>
      </c>
      <c r="B54" s="49" t="s">
        <v>69</v>
      </c>
      <c r="C54" s="49" t="s">
        <v>70</v>
      </c>
      <c r="D54" s="49">
        <v>126</v>
      </c>
      <c r="E54" s="49" t="s">
        <v>22</v>
      </c>
      <c r="F54" s="50"/>
      <c r="G54" s="50">
        <f>F54*D54</f>
        <v>0</v>
      </c>
      <c r="H54" s="51"/>
    </row>
    <row r="55" s="1" customFormat="1" ht="15.75" customHeight="1" spans="1:8">
      <c r="A55" s="48">
        <v>2</v>
      </c>
      <c r="B55" s="49" t="s">
        <v>71</v>
      </c>
      <c r="C55" s="49" t="s">
        <v>72</v>
      </c>
      <c r="D55" s="49">
        <v>2</v>
      </c>
      <c r="E55" s="49" t="s">
        <v>73</v>
      </c>
      <c r="F55" s="50"/>
      <c r="G55" s="50">
        <f t="shared" ref="G55:G65" si="2">F55*D55</f>
        <v>0</v>
      </c>
      <c r="H55" s="51"/>
    </row>
    <row r="56" s="1" customFormat="1" ht="15.75" customHeight="1" spans="1:8">
      <c r="A56" s="48">
        <v>3</v>
      </c>
      <c r="B56" s="49" t="s">
        <v>74</v>
      </c>
      <c r="C56" s="49" t="s">
        <v>75</v>
      </c>
      <c r="D56" s="49">
        <v>4</v>
      </c>
      <c r="E56" s="49" t="s">
        <v>76</v>
      </c>
      <c r="F56" s="50"/>
      <c r="G56" s="50">
        <f t="shared" si="2"/>
        <v>0</v>
      </c>
      <c r="H56" s="51"/>
    </row>
    <row r="57" s="1" customFormat="1" ht="15.75" customHeight="1" spans="1:8">
      <c r="A57" s="48">
        <v>4</v>
      </c>
      <c r="B57" s="49" t="s">
        <v>77</v>
      </c>
      <c r="C57" s="49" t="s">
        <v>78</v>
      </c>
      <c r="D57" s="49">
        <v>4</v>
      </c>
      <c r="E57" s="49" t="s">
        <v>76</v>
      </c>
      <c r="F57" s="50"/>
      <c r="G57" s="50">
        <f t="shared" si="2"/>
        <v>0</v>
      </c>
      <c r="H57" s="51"/>
    </row>
    <row r="58" s="1" customFormat="1" ht="15.75" customHeight="1" spans="1:8">
      <c r="A58" s="48">
        <v>5</v>
      </c>
      <c r="B58" s="49" t="s">
        <v>79</v>
      </c>
      <c r="C58" s="49" t="s">
        <v>80</v>
      </c>
      <c r="D58" s="49">
        <v>2</v>
      </c>
      <c r="E58" s="49" t="s">
        <v>76</v>
      </c>
      <c r="F58" s="50"/>
      <c r="G58" s="50">
        <f t="shared" si="2"/>
        <v>0</v>
      </c>
      <c r="H58" s="51"/>
    </row>
    <row r="59" s="1" customFormat="1" ht="15.75" customHeight="1" spans="1:8">
      <c r="A59" s="48">
        <v>6</v>
      </c>
      <c r="B59" s="49" t="s">
        <v>81</v>
      </c>
      <c r="C59" s="49" t="s">
        <v>82</v>
      </c>
      <c r="D59" s="49">
        <v>4</v>
      </c>
      <c r="E59" s="49" t="s">
        <v>76</v>
      </c>
      <c r="F59" s="50"/>
      <c r="G59" s="50">
        <f t="shared" si="2"/>
        <v>0</v>
      </c>
      <c r="H59" s="51"/>
    </row>
    <row r="60" s="1" customFormat="1" ht="15.75" customHeight="1" spans="1:8">
      <c r="A60" s="48">
        <v>7</v>
      </c>
      <c r="B60" s="49" t="s">
        <v>83</v>
      </c>
      <c r="C60" s="49" t="s">
        <v>84</v>
      </c>
      <c r="D60" s="49">
        <v>6</v>
      </c>
      <c r="E60" s="49" t="s">
        <v>76</v>
      </c>
      <c r="F60" s="50"/>
      <c r="G60" s="50">
        <f t="shared" si="2"/>
        <v>0</v>
      </c>
      <c r="H60" s="51"/>
    </row>
    <row r="61" s="1" customFormat="1" ht="15.75" customHeight="1" spans="1:8">
      <c r="A61" s="48">
        <v>8</v>
      </c>
      <c r="B61" s="49" t="s">
        <v>85</v>
      </c>
      <c r="C61" s="49" t="s">
        <v>86</v>
      </c>
      <c r="D61" s="49">
        <v>166</v>
      </c>
      <c r="E61" s="49" t="s">
        <v>76</v>
      </c>
      <c r="F61" s="50"/>
      <c r="G61" s="50">
        <f t="shared" si="2"/>
        <v>0</v>
      </c>
      <c r="H61" s="51"/>
    </row>
    <row r="62" s="1" customFormat="1" ht="15.75" customHeight="1" spans="1:8">
      <c r="A62" s="48">
        <v>9</v>
      </c>
      <c r="B62" s="49" t="s">
        <v>87</v>
      </c>
      <c r="C62" s="49" t="s">
        <v>88</v>
      </c>
      <c r="D62" s="49">
        <v>4</v>
      </c>
      <c r="E62" s="49" t="s">
        <v>76</v>
      </c>
      <c r="F62" s="50"/>
      <c r="G62" s="50">
        <f t="shared" si="2"/>
        <v>0</v>
      </c>
      <c r="H62" s="51"/>
    </row>
    <row r="63" s="1" customFormat="1" ht="15.75" customHeight="1" spans="1:8">
      <c r="A63" s="48">
        <v>10</v>
      </c>
      <c r="B63" s="49" t="s">
        <v>89</v>
      </c>
      <c r="C63" s="49" t="s">
        <v>90</v>
      </c>
      <c r="D63" s="49">
        <v>198</v>
      </c>
      <c r="E63" s="49" t="s">
        <v>91</v>
      </c>
      <c r="F63" s="50"/>
      <c r="G63" s="50">
        <f t="shared" si="2"/>
        <v>0</v>
      </c>
      <c r="H63" s="51"/>
    </row>
    <row r="64" s="1" customFormat="1" ht="15.75" customHeight="1" spans="1:8">
      <c r="A64" s="48">
        <v>11</v>
      </c>
      <c r="B64" s="49" t="s">
        <v>92</v>
      </c>
      <c r="C64" s="49"/>
      <c r="D64" s="49">
        <v>320</v>
      </c>
      <c r="E64" s="49" t="s">
        <v>93</v>
      </c>
      <c r="F64" s="50"/>
      <c r="G64" s="50">
        <f t="shared" si="2"/>
        <v>0</v>
      </c>
      <c r="H64" s="51"/>
    </row>
    <row r="65" s="1" customFormat="1" ht="15.75" customHeight="1" spans="1:8">
      <c r="A65" s="48">
        <v>12</v>
      </c>
      <c r="B65" s="49" t="s">
        <v>94</v>
      </c>
      <c r="C65" s="49" t="s">
        <v>95</v>
      </c>
      <c r="D65" s="49">
        <v>26</v>
      </c>
      <c r="E65" s="49" t="s">
        <v>96</v>
      </c>
      <c r="F65" s="50"/>
      <c r="G65" s="50">
        <f t="shared" si="2"/>
        <v>0</v>
      </c>
      <c r="H65" s="51"/>
    </row>
    <row r="66" ht="15.75" customHeight="1" spans="1:8">
      <c r="A66" s="63"/>
      <c r="B66" s="64"/>
      <c r="C66" s="65"/>
      <c r="D66" s="65"/>
      <c r="E66" s="66"/>
      <c r="F66" s="67" t="s">
        <v>53</v>
      </c>
      <c r="G66" s="68">
        <f>SUM(G54:G65)</f>
        <v>0</v>
      </c>
      <c r="H66" s="69"/>
    </row>
    <row r="67" s="1" customFormat="1" ht="18" customHeight="1" spans="1:8">
      <c r="A67" s="48"/>
      <c r="B67" s="49"/>
      <c r="C67" s="58"/>
      <c r="D67" s="59" t="s">
        <v>97</v>
      </c>
      <c r="E67" s="49"/>
      <c r="F67" s="50"/>
      <c r="G67" s="50"/>
      <c r="H67" s="51"/>
    </row>
    <row r="68" s="1" customFormat="1" ht="15.75" customHeight="1" spans="1:8">
      <c r="A68" s="48">
        <v>1</v>
      </c>
      <c r="B68" s="49" t="s">
        <v>69</v>
      </c>
      <c r="C68" s="49" t="s">
        <v>70</v>
      </c>
      <c r="D68" s="49">
        <v>-23</v>
      </c>
      <c r="E68" s="49" t="s">
        <v>22</v>
      </c>
      <c r="F68" s="50">
        <v>200</v>
      </c>
      <c r="G68" s="50">
        <f>F68*D68</f>
        <v>-4600</v>
      </c>
      <c r="H68" s="51"/>
    </row>
    <row r="69" s="1" customFormat="1" ht="15.75" customHeight="1" spans="1:8">
      <c r="A69" s="48">
        <v>2</v>
      </c>
      <c r="B69" s="49" t="s">
        <v>98</v>
      </c>
      <c r="C69" s="49" t="s">
        <v>99</v>
      </c>
      <c r="D69" s="49">
        <v>-330</v>
      </c>
      <c r="E69" s="49" t="s">
        <v>76</v>
      </c>
      <c r="F69" s="50">
        <v>25</v>
      </c>
      <c r="G69" s="50">
        <f t="shared" ref="G69:G73" si="3">F69*D69</f>
        <v>-8250</v>
      </c>
      <c r="H69" s="51"/>
    </row>
    <row r="70" s="1" customFormat="1" ht="15.75" customHeight="1" spans="1:8">
      <c r="A70" s="48">
        <v>3</v>
      </c>
      <c r="B70" s="49" t="s">
        <v>100</v>
      </c>
      <c r="C70" s="49" t="s">
        <v>101</v>
      </c>
      <c r="D70" s="49">
        <v>-330</v>
      </c>
      <c r="E70" s="49" t="s">
        <v>102</v>
      </c>
      <c r="F70" s="50">
        <v>30</v>
      </c>
      <c r="G70" s="50">
        <f t="shared" si="3"/>
        <v>-9900</v>
      </c>
      <c r="H70" s="51"/>
    </row>
    <row r="71" s="1" customFormat="1" ht="15.75" customHeight="1" spans="1:8">
      <c r="A71" s="48">
        <v>4</v>
      </c>
      <c r="B71" s="49" t="s">
        <v>103</v>
      </c>
      <c r="C71" s="49" t="s">
        <v>104</v>
      </c>
      <c r="D71" s="49">
        <v>-25</v>
      </c>
      <c r="E71" s="49" t="s">
        <v>105</v>
      </c>
      <c r="F71" s="50">
        <v>160</v>
      </c>
      <c r="G71" s="50">
        <f t="shared" si="3"/>
        <v>-4000</v>
      </c>
      <c r="H71" s="51"/>
    </row>
    <row r="72" s="1" customFormat="1" ht="15.75" customHeight="1" spans="1:8">
      <c r="A72" s="48">
        <v>5</v>
      </c>
      <c r="B72" s="49" t="s">
        <v>106</v>
      </c>
      <c r="C72" s="49"/>
      <c r="D72" s="49">
        <v>1</v>
      </c>
      <c r="E72" s="49" t="s">
        <v>107</v>
      </c>
      <c r="F72" s="50"/>
      <c r="G72" s="50"/>
      <c r="H72" s="51"/>
    </row>
    <row r="73" s="1" customFormat="1" ht="15.75" customHeight="1" spans="1:8">
      <c r="A73" s="48">
        <v>6</v>
      </c>
      <c r="B73" s="49" t="s">
        <v>108</v>
      </c>
      <c r="C73" s="49"/>
      <c r="D73" s="49">
        <v>1</v>
      </c>
      <c r="E73" s="49" t="s">
        <v>109</v>
      </c>
      <c r="F73" s="50"/>
      <c r="G73" s="50">
        <f t="shared" si="3"/>
        <v>0</v>
      </c>
      <c r="H73" s="51"/>
    </row>
    <row r="74" ht="15.75" customHeight="1" spans="1:8">
      <c r="A74" s="63"/>
      <c r="B74" s="64"/>
      <c r="C74" s="65"/>
      <c r="D74" s="65"/>
      <c r="E74" s="66"/>
      <c r="F74" s="67" t="s">
        <v>53</v>
      </c>
      <c r="G74" s="68">
        <f>SUM(G68:G73)</f>
        <v>-26750</v>
      </c>
      <c r="H74" s="69"/>
    </row>
    <row r="75" ht="15.75" customHeight="1" spans="1:8">
      <c r="A75" s="28" t="s">
        <v>110</v>
      </c>
      <c r="B75" s="70" t="s">
        <v>111</v>
      </c>
      <c r="C75" s="49"/>
      <c r="D75" s="49"/>
      <c r="E75" s="71"/>
      <c r="F75" s="72"/>
      <c r="G75" s="50"/>
      <c r="H75" s="73"/>
    </row>
    <row r="76" ht="18" customHeight="1" spans="1:8">
      <c r="A76" s="48"/>
      <c r="B76" s="74" t="s">
        <v>112</v>
      </c>
      <c r="C76" s="49"/>
      <c r="D76" s="49"/>
      <c r="E76" s="71"/>
      <c r="F76" s="72"/>
      <c r="G76" s="50"/>
      <c r="H76" s="73"/>
    </row>
    <row r="77" ht="25" customHeight="1" spans="1:8">
      <c r="A77" s="48"/>
      <c r="B77" s="75" t="s">
        <v>113</v>
      </c>
      <c r="C77" s="75"/>
      <c r="D77" s="75"/>
      <c r="E77" s="75"/>
      <c r="F77" s="75"/>
      <c r="G77" s="75"/>
      <c r="H77" s="76"/>
    </row>
    <row r="78" ht="18" customHeight="1" spans="1:8">
      <c r="A78" s="48"/>
      <c r="B78" s="74" t="s">
        <v>114</v>
      </c>
      <c r="C78" s="49"/>
      <c r="D78" s="49"/>
      <c r="E78" s="71"/>
      <c r="F78" s="72"/>
      <c r="G78" s="50"/>
      <c r="H78" s="73"/>
    </row>
    <row r="79" ht="18" customHeight="1" spans="1:8">
      <c r="A79" s="48"/>
      <c r="B79" s="74" t="s">
        <v>115</v>
      </c>
      <c r="C79" s="49"/>
      <c r="D79" s="49"/>
      <c r="E79" s="71"/>
      <c r="F79" s="72"/>
      <c r="G79" s="50"/>
      <c r="H79" s="73"/>
    </row>
    <row r="80" ht="18" customHeight="1" spans="1:8">
      <c r="A80" s="48"/>
      <c r="B80" s="74" t="s">
        <v>116</v>
      </c>
      <c r="C80" s="49"/>
      <c r="D80" s="49"/>
      <c r="E80" s="71"/>
      <c r="F80" s="72"/>
      <c r="G80" s="50"/>
      <c r="H80" s="73"/>
    </row>
    <row r="81" ht="18" customHeight="1" spans="1:8">
      <c r="A81" s="48"/>
      <c r="B81" s="74" t="s">
        <v>117</v>
      </c>
      <c r="C81" s="49"/>
      <c r="D81" s="49"/>
      <c r="E81" s="71"/>
      <c r="F81" s="72"/>
      <c r="G81" s="50"/>
      <c r="H81" s="73"/>
    </row>
    <row r="82" s="1" customFormat="1" spans="1:8">
      <c r="A82" s="28" t="s">
        <v>118</v>
      </c>
      <c r="B82" s="70" t="s">
        <v>119</v>
      </c>
      <c r="C82" s="44"/>
      <c r="D82" s="77"/>
      <c r="E82" s="77"/>
      <c r="F82" s="78"/>
      <c r="G82" s="78"/>
      <c r="H82" s="79"/>
    </row>
    <row r="83" ht="14.4" spans="1:8">
      <c r="A83" s="80">
        <v>1</v>
      </c>
      <c r="B83" s="49" t="s">
        <v>120</v>
      </c>
      <c r="C83" s="49" t="s">
        <v>121</v>
      </c>
      <c r="D83" s="49">
        <v>1</v>
      </c>
      <c r="E83" s="71" t="s">
        <v>109</v>
      </c>
      <c r="F83" s="50"/>
      <c r="G83" s="50">
        <f t="shared" ref="G83:G84" si="4">F83*D83</f>
        <v>0</v>
      </c>
      <c r="H83" s="73"/>
    </row>
    <row r="84" ht="14.4" spans="1:8">
      <c r="A84" s="80">
        <v>2</v>
      </c>
      <c r="B84" s="71" t="s">
        <v>122</v>
      </c>
      <c r="C84" s="49" t="s">
        <v>123</v>
      </c>
      <c r="D84" s="71">
        <v>1</v>
      </c>
      <c r="E84" s="71" t="s">
        <v>109</v>
      </c>
      <c r="F84" s="72"/>
      <c r="G84" s="50">
        <f t="shared" si="4"/>
        <v>0</v>
      </c>
      <c r="H84" s="73"/>
    </row>
    <row r="85" ht="15.15" spans="1:8">
      <c r="A85" s="81"/>
      <c r="B85" s="82"/>
      <c r="C85" s="83"/>
      <c r="D85" s="82"/>
      <c r="E85" s="82"/>
      <c r="F85" s="84" t="s">
        <v>124</v>
      </c>
      <c r="G85" s="85">
        <f>G36+G52+G66+G74+G83+G84</f>
        <v>-26750</v>
      </c>
      <c r="H85" s="86"/>
    </row>
    <row r="86" ht="16.2" spans="1:8">
      <c r="A86" s="87" t="s">
        <v>125</v>
      </c>
      <c r="B86" s="87"/>
      <c r="C86" s="87"/>
      <c r="D86" s="87"/>
      <c r="E86" s="87"/>
      <c r="F86" s="87"/>
      <c r="G86" s="87"/>
      <c r="H86" s="87"/>
    </row>
    <row r="87" spans="1:8">
      <c r="A87" s="88" t="s">
        <v>126</v>
      </c>
      <c r="B87" s="88"/>
      <c r="C87" s="89"/>
      <c r="D87" s="89"/>
      <c r="E87" s="89"/>
      <c r="F87" s="90"/>
      <c r="G87" s="90"/>
      <c r="H87" s="89"/>
    </row>
    <row r="88" spans="1:8">
      <c r="A88" s="91" t="s">
        <v>127</v>
      </c>
      <c r="B88" s="91"/>
      <c r="C88" s="91"/>
      <c r="D88" s="91"/>
      <c r="E88" s="91"/>
      <c r="F88" s="91"/>
      <c r="G88" s="91"/>
      <c r="H88" s="91"/>
    </row>
    <row r="89" spans="1:8">
      <c r="A89" s="91" t="s">
        <v>128</v>
      </c>
      <c r="B89" s="91"/>
      <c r="C89" s="91"/>
      <c r="D89" s="91"/>
      <c r="E89" s="91"/>
      <c r="F89" s="91"/>
      <c r="G89" s="91"/>
      <c r="H89" s="91"/>
    </row>
    <row r="90" spans="1:8">
      <c r="A90" s="91" t="s">
        <v>129</v>
      </c>
      <c r="B90" s="91"/>
      <c r="C90" s="91"/>
      <c r="D90" s="91"/>
      <c r="E90" s="91"/>
      <c r="F90" s="91"/>
      <c r="G90" s="91"/>
      <c r="H90" s="91"/>
    </row>
    <row r="91" spans="1:8">
      <c r="A91" s="91" t="s">
        <v>130</v>
      </c>
      <c r="B91" s="91"/>
      <c r="C91" s="91"/>
      <c r="D91" s="91"/>
      <c r="E91" s="91"/>
      <c r="F91" s="91"/>
      <c r="G91" s="91"/>
      <c r="H91" s="91"/>
    </row>
    <row r="92" spans="1:8">
      <c r="A92" s="91" t="s">
        <v>131</v>
      </c>
      <c r="B92" s="91"/>
      <c r="C92" s="91"/>
      <c r="D92" s="91"/>
      <c r="E92" s="91"/>
      <c r="F92" s="91"/>
      <c r="G92" s="91"/>
      <c r="H92" s="91"/>
    </row>
    <row r="93" spans="1:8">
      <c r="A93" s="91"/>
      <c r="B93" s="91"/>
      <c r="C93" s="91"/>
      <c r="D93" s="91"/>
      <c r="E93" s="91"/>
      <c r="F93" s="92"/>
      <c r="G93" s="92"/>
      <c r="H93" s="91"/>
    </row>
    <row r="94" spans="3:3">
      <c r="C94" s="3" t="s">
        <v>132</v>
      </c>
    </row>
    <row r="105" s="3" customFormat="1" spans="2:3">
      <c r="B105" s="93"/>
      <c r="C105" s="93"/>
    </row>
    <row r="107" s="3" customFormat="1" spans="2:7">
      <c r="B107" s="94"/>
      <c r="F107" s="4"/>
      <c r="G107" s="4"/>
    </row>
    <row r="114" s="3" customFormat="1" spans="7:7">
      <c r="G114" s="4"/>
    </row>
    <row r="127" s="3" customFormat="1" spans="6:7">
      <c r="F127" s="4"/>
      <c r="G127" s="4"/>
    </row>
    <row r="128" s="3" customFormat="1" spans="6:7">
      <c r="F128" s="4"/>
      <c r="G128" s="4"/>
    </row>
    <row r="134" s="3" customFormat="1"/>
    <row r="137" s="3" customFormat="1"/>
    <row r="140" s="3" customFormat="1" spans="6:7">
      <c r="F140" s="4"/>
      <c r="G140" s="4"/>
    </row>
    <row r="157" s="3" customFormat="1"/>
    <row r="159" s="3" customFormat="1"/>
    <row r="161" s="3" customFormat="1" spans="6:7">
      <c r="F161" s="4"/>
      <c r="G161" s="4"/>
    </row>
  </sheetData>
  <mergeCells count="44">
    <mergeCell ref="A1:B1"/>
    <mergeCell ref="C1:H1"/>
    <mergeCell ref="A2:H2"/>
    <mergeCell ref="A3:H3"/>
    <mergeCell ref="A4:C4"/>
    <mergeCell ref="D4:H4"/>
    <mergeCell ref="A5:C5"/>
    <mergeCell ref="D5:H5"/>
    <mergeCell ref="A6:C6"/>
    <mergeCell ref="D6:H6"/>
    <mergeCell ref="A7:C7"/>
    <mergeCell ref="D7:H7"/>
    <mergeCell ref="A8:H8"/>
    <mergeCell ref="B72:C72"/>
    <mergeCell ref="B73:C73"/>
    <mergeCell ref="B77:H77"/>
    <mergeCell ref="A86:H86"/>
    <mergeCell ref="A87:B87"/>
    <mergeCell ref="A88:H88"/>
    <mergeCell ref="A89:H89"/>
    <mergeCell ref="A90:H90"/>
    <mergeCell ref="A91:H91"/>
    <mergeCell ref="A92:H92"/>
    <mergeCell ref="D105:G105"/>
    <mergeCell ref="B114:C114"/>
    <mergeCell ref="D114:F114"/>
    <mergeCell ref="B127:C127"/>
    <mergeCell ref="B128:C128"/>
    <mergeCell ref="D134:G134"/>
    <mergeCell ref="D137:G137"/>
    <mergeCell ref="B140:C140"/>
    <mergeCell ref="B157:C157"/>
    <mergeCell ref="D157:G157"/>
    <mergeCell ref="F159:G159"/>
    <mergeCell ref="B161:C161"/>
    <mergeCell ref="A19:A21"/>
    <mergeCell ref="A22:A23"/>
    <mergeCell ref="A24:A25"/>
    <mergeCell ref="A27:A28"/>
    <mergeCell ref="A34:A35"/>
    <mergeCell ref="A38:A40"/>
    <mergeCell ref="A41:A42"/>
    <mergeCell ref="A43:A44"/>
    <mergeCell ref="A47:A49"/>
  </mergeCells>
  <hyperlinks>
    <hyperlink ref="A6" r:id="rId1" display="Tel:       FAX:"/>
  </hyperlinks>
  <pageMargins left="0.699305555555556" right="0.699305555555556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2006-09-13T11:21:00Z</dcterms:created>
  <dcterms:modified xsi:type="dcterms:W3CDTF">2017-04-18T02:54:06Z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2052-10.1.0.6260</vt:lpwstr>
  </property>
</Properties>
</file>