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23910" windowHeight="10500" activeTab="1"/>
  </bookViews>
  <sheets>
    <sheet name="安全设施队伍" sheetId="1" r:id="rId1"/>
    <sheet name="市政队伍" sheetId="2" r:id="rId2"/>
  </sheets>
  <definedNames>
    <definedName name="_xlnm.Print_Titles" localSheetId="0">安全设施队伍!$1:2</definedName>
    <definedName name="_xlnm.Print_Titles" localSheetId="1">市政队伍!$1:3</definedName>
  </definedNames>
  <calcPr calcId="125725"/>
  <fileRecoveryPr repairLoad="1"/>
</workbook>
</file>

<file path=xl/calcChain.xml><?xml version="1.0" encoding="utf-8"?>
<calcChain xmlns="http://schemas.openxmlformats.org/spreadsheetml/2006/main">
  <c r="K40" i="2"/>
  <c r="E35" i="1"/>
</calcChain>
</file>

<file path=xl/sharedStrings.xml><?xml version="1.0" encoding="utf-8"?>
<sst xmlns="http://schemas.openxmlformats.org/spreadsheetml/2006/main" count="290" uniqueCount="203">
  <si>
    <t>安全设施队伍工程量清单</t>
  </si>
  <si>
    <t>子目号</t>
  </si>
  <si>
    <t>子    目   名   称</t>
  </si>
  <si>
    <t>单位</t>
  </si>
  <si>
    <t>数量</t>
  </si>
  <si>
    <t>单价</t>
  </si>
  <si>
    <t>合价</t>
  </si>
  <si>
    <t>602-2</t>
  </si>
  <si>
    <t>单面波形梁钢护栏</t>
  </si>
  <si>
    <t>-a</t>
  </si>
  <si>
    <t>GR-A-4E</t>
  </si>
  <si>
    <t>m</t>
  </si>
  <si>
    <t>602-8</t>
  </si>
  <si>
    <t>SB级钢护栏（含基础）</t>
  </si>
  <si>
    <t>602-9</t>
  </si>
  <si>
    <t>人行道栏杆（含基础）</t>
  </si>
  <si>
    <t>602-10</t>
  </si>
  <si>
    <t>隔离栏杆</t>
  </si>
  <si>
    <t>602-11</t>
  </si>
  <si>
    <t>拔插式活动护栏</t>
  </si>
  <si>
    <t>603-5</t>
  </si>
  <si>
    <t>桥上防护网</t>
  </si>
  <si>
    <t>603-7</t>
  </si>
  <si>
    <t>警示柱</t>
  </si>
  <si>
    <t>根</t>
  </si>
  <si>
    <t>603-8</t>
  </si>
  <si>
    <t>凸面镜</t>
  </si>
  <si>
    <t>个</t>
  </si>
  <si>
    <t>604-1</t>
  </si>
  <si>
    <t>单柱式交通标志</t>
  </si>
  <si>
    <t>匝道限速标志  □1600*2600mm</t>
  </si>
  <si>
    <t>-b</t>
  </si>
  <si>
    <t xml:space="preserve"> 限速标志 φ1000mm</t>
  </si>
  <si>
    <t>-c</t>
  </si>
  <si>
    <t xml:space="preserve"> 限速标志 φ800mm</t>
  </si>
  <si>
    <t>-d</t>
  </si>
  <si>
    <t>合流标志 △1300*1300mm</t>
  </si>
  <si>
    <t>-g</t>
  </si>
  <si>
    <t>停车让行标志 φ800mm</t>
  </si>
  <si>
    <t>-e</t>
  </si>
  <si>
    <t>调头标志、限高标志 口800*800mm+φ800mm</t>
  </si>
  <si>
    <t>-f</t>
  </si>
  <si>
    <t>调头预告标志 口800*800+口800*400mm</t>
  </si>
  <si>
    <t>-h</t>
  </si>
  <si>
    <t>里程牌 480*700mm</t>
  </si>
  <si>
    <t>604-5</t>
  </si>
  <si>
    <t>单悬臂式交通标志</t>
  </si>
  <si>
    <t>出口预告标志、出口告知标志 口4000*3900mm</t>
  </si>
  <si>
    <t>604-6</t>
  </si>
  <si>
    <t>双悬臂式交通标志</t>
  </si>
  <si>
    <t>出、入口确认信息标志 2-3500*3100mm</t>
  </si>
  <si>
    <t>604-10</t>
  </si>
  <si>
    <t>百米标</t>
  </si>
  <si>
    <t>604-9</t>
  </si>
  <si>
    <t>公路界碑</t>
  </si>
  <si>
    <t>604-11</t>
  </si>
  <si>
    <t>防撞桶</t>
  </si>
  <si>
    <t>604-12</t>
  </si>
  <si>
    <t>附着式标志</t>
  </si>
  <si>
    <t>限高标志 φ800mm</t>
  </si>
  <si>
    <t>605-1</t>
  </si>
  <si>
    <t>热熔型涂料路面标线</t>
  </si>
  <si>
    <t>m2</t>
  </si>
  <si>
    <t>605-5</t>
  </si>
  <si>
    <t>突起路标</t>
  </si>
  <si>
    <t>607-4</t>
  </si>
  <si>
    <t>公交站台</t>
  </si>
  <si>
    <t>706-1</t>
  </si>
  <si>
    <t>吸、隔声板声屏障</t>
  </si>
  <si>
    <t>清单         第 600 章       合计         人民币</t>
  </si>
  <si>
    <t>元</t>
  </si>
  <si>
    <t>序号</t>
  </si>
  <si>
    <t>项目编码</t>
  </si>
  <si>
    <t>项目名称</t>
  </si>
  <si>
    <t>项目特征描述</t>
  </si>
  <si>
    <t>计量单位</t>
  </si>
  <si>
    <t>工程量</t>
  </si>
  <si>
    <t>金    额(元)</t>
  </si>
  <si>
    <t>综合单价</t>
  </si>
  <si>
    <t>28</t>
  </si>
  <si>
    <t>030213006002</t>
  </si>
  <si>
    <t>11+6米，250W+150W双叉路灯(详见施工图及设计说明)</t>
  </si>
  <si>
    <t>(1)1.灯杆双臂，高11+6m，挑臂1.5m(灯杆和灯臂进行热浸锌处理)_x000D_
(2)2.照明灯具 路灯灯具_x000D_
(3)3.高压钠灯 250W 半截光型_x000D_
(4)4.高压钠灯 150W 半截光型_x000D_
(5)5.镇流器250W_x000D_
(6)6.镇流器150W_x000D_
(7)7.触发器250W_x000D_
(8)8.触发器150W_x000D_
(9)9.电容器250W_x000D_
(10)10.电容器150W_x000D_
(11)11.基础制作 基础钢筋制作、安装_x000D_
(12)12.预埋铁件制作、安装_x000D_
(13)13.基础制作 商品混凝土基础(C20)_x000D_
(14)14.地脚螺栓安装 M24*630_x000D_
(15)15.镀锌角钢接地极 L50*5 L=2500_x000D_
(16)16.腊克线FVL-2.5 路灯线路管内穿线_x000D_
(17)17.KZ3-95穿刺线夹_x000D_
(18)18.路灯设施编号 路灯杆号_x000D_
(19)19.路灯设施编号 钉或粘路灯号牌_x000D_
(20)20.板车运输 装卸_x000D_
(21)21.板车运输 运输</t>
  </si>
  <si>
    <t>套</t>
  </si>
  <si>
    <t>29</t>
  </si>
  <si>
    <t>030213006003</t>
  </si>
  <si>
    <t>11米，250W单叉路灯(详见施工图及设计说明)</t>
  </si>
  <si>
    <t>(1)1.灯杆单臂，高11m，挑臂1.5m(灯杆和灯臂进行热浸锌处理)_x000D_
(2)2.照明灯具 路灯灯具_x000D_
(3)3.高压钠灯 250W 半截光型_x000D_
(4)4.镇流器250W_x000D_
(5)5.触发器250W_x000D_
(6)6.电容器250W_x000D_
(7)7.基础制作 基础钢筋制作、安装_x000D_
(8)8.预埋铁件制作、安装_x000D_
(9)9.基础制作 商品混凝土基础(C20)_x000D_
(10)10.地脚螺栓安装 M24*630_x000D_
(11)11.镀锌角钢接地极 L50*5 L=2500_x000D_
(12)12.腊克线FVL-2.5 路灯线路管内穿线_x000D_
(13)13.KZ3-95穿刺线夹_x000D_
(14)14.路灯设施编号 路灯杆号_x000D_
(15)15.路灯设施编号 钉或粘路灯号牌_x000D_
(16)16.板车运输 装卸_x000D_
(17)17.板车运输 运输</t>
  </si>
  <si>
    <t>30</t>
  </si>
  <si>
    <t>040205002001</t>
  </si>
  <si>
    <t>电缆保护管铺设</t>
  </si>
  <si>
    <t xml:space="preserve">(1)1.镀锌钢管 φ89×4mm
</t>
  </si>
  <si>
    <t>31</t>
  </si>
  <si>
    <t>040205002002</t>
  </si>
  <si>
    <t xml:space="preserve">(1)1.镀锌钢管 φ76×3mm
</t>
  </si>
  <si>
    <t>32</t>
  </si>
  <si>
    <t>040205002003</t>
  </si>
  <si>
    <t>(1)1.防水型可绕金属管 LV-5-63#</t>
  </si>
  <si>
    <t>33</t>
  </si>
  <si>
    <t>030208001001</t>
  </si>
  <si>
    <t>电力电缆</t>
  </si>
  <si>
    <t>(1)1.电力电缆YJV-0.6/1KV-4*6_x000D_
(2)2.干包式电力电缆终端头制作安装 户内铜芯 1kV以下 截面 6mm2以下</t>
  </si>
  <si>
    <t>34</t>
  </si>
  <si>
    <t>030208001002</t>
  </si>
  <si>
    <t>(1)1.电力电缆YJV-0.6/1KV-4*10_x000D_
(2)2.干包式电力电缆终端头制作安装 户内铜芯 1kV以下 截面 10mm2</t>
  </si>
  <si>
    <t>35</t>
  </si>
  <si>
    <t>030208001003</t>
  </si>
  <si>
    <t>(1)1.电力电缆YJV-0.6/1KV-4*16_x000D_
(2)2.干包式电力电缆终端头制作安装 户内铜芯 1kV以下 截面 16mm2</t>
  </si>
  <si>
    <t>36</t>
  </si>
  <si>
    <t>030208001004</t>
  </si>
  <si>
    <t>(1)接地干线_x000D_
(2)1.铜芯电力电缆敷设YJV-0.6/1KV-1*16</t>
  </si>
  <si>
    <t>37</t>
  </si>
  <si>
    <t>030208001005</t>
  </si>
  <si>
    <t>(1)电源干线引至空开盒_x000D_
(2)1.铜芯电力电缆敷设VVR-2*6</t>
  </si>
  <si>
    <t>38</t>
  </si>
  <si>
    <t>030208001006</t>
  </si>
  <si>
    <t>(1)接地干线引至灯杆接地端子_x000D_
(2)1.铜芯电力电缆敷设VVR-1*6</t>
  </si>
  <si>
    <t>41</t>
  </si>
  <si>
    <t>030211008001</t>
  </si>
  <si>
    <t>接地装置</t>
  </si>
  <si>
    <t>(1)1.接地网调试</t>
  </si>
  <si>
    <t>系统</t>
  </si>
  <si>
    <t>42</t>
  </si>
  <si>
    <t>030211008002</t>
  </si>
  <si>
    <t>(1)1.单根接地极调试 273根</t>
  </si>
  <si>
    <t>43</t>
  </si>
  <si>
    <t>030211002001</t>
  </si>
  <si>
    <t>送配电装置系统</t>
  </si>
  <si>
    <t>(1)1.送配电装置系统调试 1kV以下交流供电 (综合)</t>
  </si>
  <si>
    <t>44</t>
  </si>
  <si>
    <t>030211001001</t>
  </si>
  <si>
    <t>电力变压器系统</t>
  </si>
  <si>
    <t>(1)1.电力变压器系统调试 10kV以下变压器(容量250kV·A以下)</t>
  </si>
  <si>
    <t>50</t>
  </si>
  <si>
    <t>040205004001</t>
  </si>
  <si>
    <t>标志板</t>
  </si>
  <si>
    <t>(1)1.F型诱导显示屏（全点阵</t>
  </si>
  <si>
    <t/>
  </si>
  <si>
    <t>式红绿双基色室外显示屏，像_x000D_
素中心间距16mm，3906点/m2，_x000D_
基底为黑色，显示颜色为红、_x000D_
绿、黄三色，显示面积:2.304_x000D_
（高）*3.84（宽）=8.8m2；整_x000D_
屏分辨率:114（高）*240（宽_x000D_
））详见施工图及设计说明_x000D_
(2)2.地脚螺栓安装 M24*1100_x000D_
(3)3.混凝土基础(C25)_x000D_
(4)4.基础制作 基础钢筋制作_x000D_
、安装_x000D_
(5)5.铁件 预埋铁件_x000D_
(6)6.镀锌角钢 L50*5*5，L=25_x000D_
00_x000D_
(7)7.镀锌扁钢 -40*4_x000D_
(8)8.镀锌圆钢 φ20_x000D_
(9)9.软聚乙烯管 φ30_x000D_
(10)10.镀锌钢管 φ60*3.0</t>
  </si>
  <si>
    <t>51</t>
  </si>
  <si>
    <t>030204017001</t>
  </si>
  <si>
    <t>控制箱</t>
  </si>
  <si>
    <t>(1)1.情报板控制箱（内含主控制器、固态继电器、防雷组件、空开安装版、开关电源等其他所需材料）</t>
  </si>
  <si>
    <t>台</t>
  </si>
  <si>
    <t>52</t>
  </si>
  <si>
    <t>031208008001</t>
  </si>
  <si>
    <t>网络一体化高清球机（详见施工图及设计说明）</t>
  </si>
  <si>
    <t>(1)1.网络一体化高清球机（130W像素，室外悬挂型，昼夜型自动转换，宽动态范围）详见施工图及设计说明_x000D_
(2)2.辅助设备安装 云台 电动云台8kg以内_x000D_
(3)3.辅助设备安装 防护罩 全天候防护罩_x000D_
(4)4.辅助设备安装 支架 悬挂式摄像机支架(个)_x000D_
(5)5.镜头安装 变焦变倍 自动光圈_x000D_
(6)6.安全防范分系统调试 电视监控系统 摄像机(台)_x000D_
(7)7.地脚螺栓安装 M24*1560_x000D_
(8)8.基础 垫层 碎石_x000D_
(9)9.混凝土基础(C30)_x000D_
(10)10.基础制作 基础钢筋制作、安装_x000D_
(11)11.铁件 预埋铁件_x000D_
(12)12.镀锌角钢 L50*5*5，L=2500_x000D_
(13)13.户外接地母线敷设 镀锌扁钢-40*4_x000D_
(14)14.户外接地母线敷设 镀锌圆钢 φ20_x000D_
(15)15.软聚乙烯管 φ30_x000D_
(16)16.镀锌钢管 φ60*3.0</t>
  </si>
  <si>
    <t>53</t>
  </si>
  <si>
    <t>031208008002</t>
  </si>
  <si>
    <t>一体化高速枪机（详见施工图及设计说明）</t>
  </si>
  <si>
    <t>(1)1.一体化高速枪机（解码器_x000D_
、云台及带有一体化光学组合_x000D_
器件的防护罩，自动聚焦，自_x000D_
动光圈，红外滤光器的35X，变_x000D_
焦镜头，低照度高分辨率，昼_x000D_
夜摄像机，摄像机功能可编程_x000D_
设置）详见施工图及设计说明_x000D_
(2)2.辅助设备安装 云台 电动</t>
  </si>
  <si>
    <t>云台8kg以内_x000D_
(3)3.辅助设备安装 支架 悬挂_x000D_
式摄像机支架(个)_x000D_
(4)4.镜头安装 变焦变倍 自动_x000D_
光圈_x000D_
(5)5.安全防范分系统调试 电_x000D_
视监控系统 摄像机(台)_x000D_
(6)6.地脚螺栓安装 M24*1100_x000D_
(7)7.混凝土基础(C25)_x000D_
(8)8.基础制作 基础钢筋制作_x000D_
、安装_x000D_
(9)9.铁件 预埋铁件_x000D_
(10)10.普通土角钢接地极制作_x000D_
安装L50*5*2500_x000D_
(11)11.户外接地母线敷设 镀_x000D_
锌扁钢-40*4_x000D_
(12)12.户外接地母线敷设 镀_x000D_
锌圆钢 φ20_x000D_
(13)13.软聚乙烯管 φ30_x000D_
(14)14.镀锌钢管 φ60*3.0</t>
  </si>
  <si>
    <t>54</t>
  </si>
  <si>
    <t>030204017002</t>
  </si>
  <si>
    <t>(1)1.室外控制箱（内含摄像机防雷器等相关元器件）</t>
  </si>
  <si>
    <t>55</t>
  </si>
  <si>
    <t>040205014001</t>
  </si>
  <si>
    <t>立电杆</t>
  </si>
  <si>
    <t>(1)1.监控立杆 6*6米斜臂杆（详见施工图及设计说明）</t>
  </si>
  <si>
    <t>56</t>
  </si>
  <si>
    <t>040205014002</t>
  </si>
  <si>
    <t>(1)1.监控立杆 8米直立杆（详见施工图及设计说明）</t>
  </si>
  <si>
    <t>57</t>
  </si>
  <si>
    <t>031004007001</t>
  </si>
  <si>
    <t>微波车辆检测器（双雷达）</t>
  </si>
  <si>
    <t>(1)1.微波车辆检测器（双雷达）（线性调频连续波；调制最大带宽:200MHZ；作用距离:3～45米；流量检测精度≥98%；1路，RS-232C异步全双工串口；支持8车道详见施工图及设计说明）_x000D_
(2)2.车检器防雷器_x000D_
(3)3.基础制作 地脚螺栓安装 M16_x000D_
(4)4.混凝土基础(C25)_x000D_
(5)5.基础制作 基础钢筋制作、安装_x000D_
(6)6.铁件 预埋铁件_x000D_
(7)7.普通土角钢接地极制作安装L50*5*2500_x000D_
(8)8.户外接地母线敷设 镀锌扁钢-40*4_x000D_
(9)9.户外接地母线敷设 镀锌圆钢 φ20_x000D_
(10)10.软聚乙烯管 φ30_x000D_
(11)11.镀锌钢管 φ60*3.0</t>
  </si>
  <si>
    <t>58</t>
  </si>
  <si>
    <t>040205014003</t>
  </si>
  <si>
    <t>59</t>
  </si>
  <si>
    <t>031202006001</t>
  </si>
  <si>
    <t>局域网交换机</t>
  </si>
  <si>
    <t>(1)1.三层以太网交换机</t>
  </si>
  <si>
    <t>台(套)</t>
  </si>
  <si>
    <t>60</t>
  </si>
  <si>
    <t>031101061001</t>
  </si>
  <si>
    <t>远端接入设备</t>
  </si>
  <si>
    <t>(1)1.数据光端机</t>
  </si>
  <si>
    <t>61</t>
  </si>
  <si>
    <t>040205002004</t>
  </si>
  <si>
    <t>(1)1.镀锌钢管铺设 φ89*4_x000D_
(2)2.电缆保护管商品混凝土包</t>
  </si>
  <si>
    <t>62</t>
  </si>
  <si>
    <t>040205002005</t>
  </si>
  <si>
    <t>(1)1.镀锌钢管铺设 φ76*3</t>
  </si>
  <si>
    <t>63</t>
  </si>
  <si>
    <t>040205002006</t>
  </si>
  <si>
    <t>(1)1.φ40/33高密度聚乙烯硅芯管</t>
  </si>
  <si>
    <t>64</t>
  </si>
  <si>
    <t>030208001007</t>
  </si>
  <si>
    <t>65</t>
  </si>
  <si>
    <t>030208001008</t>
  </si>
  <si>
    <t>(1)1.电力电缆YJV-0.6/1KV-2*6_x000D_
(2)2.干包式电力电缆终端头制作安装 户内铜芯 1kV以下 截面 6mm2以下</t>
  </si>
  <si>
    <t>66</t>
  </si>
  <si>
    <t>031102023001</t>
  </si>
  <si>
    <t>埋式光缆</t>
  </si>
  <si>
    <t>(1)1.22芯单模光缆</t>
  </si>
  <si>
    <t>73</t>
  </si>
  <si>
    <t>030211008003</t>
  </si>
  <si>
    <t>(1)1.母线、避雷器、电容器、接地 接地网(系统)</t>
  </si>
  <si>
    <t>74</t>
  </si>
  <si>
    <t>030211002002</t>
  </si>
  <si>
    <t>合       计</t>
  </si>
  <si>
    <r>
      <t>市政队伍工程量清单
(</t>
    </r>
    <r>
      <rPr>
        <sz val="10"/>
        <rFont val="宋体"/>
        <family val="3"/>
        <charset val="134"/>
      </rPr>
      <t>百卓运营</t>
    </r>
    <r>
      <rPr>
        <sz val="9"/>
        <rFont val="宋体"/>
        <family val="3"/>
        <charset val="134"/>
      </rPr>
      <t>联系邮箱shenx@abiz.com</t>
    </r>
    <r>
      <rPr>
        <sz val="20"/>
        <rFont val="宋体"/>
        <charset val="134"/>
      </rPr>
      <t>)</t>
    </r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</si>
</sst>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00"/>
  </numFmts>
  <fonts count="9">
    <font>
      <sz val="12"/>
      <name val="宋体"/>
      <charset val="134"/>
    </font>
    <font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sz val="12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 shrinkToFit="1"/>
    </xf>
    <xf numFmtId="2" fontId="3" fillId="0" borderId="1" xfId="0" applyNumberFormat="1" applyFont="1" applyFill="1" applyBorder="1" applyAlignment="1">
      <alignment horizontal="right" vertical="center" wrapText="1" shrinkToFit="1"/>
    </xf>
    <xf numFmtId="0" fontId="3" fillId="0" borderId="1" xfId="0" applyFont="1" applyFill="1" applyBorder="1" applyAlignment="1">
      <alignment horizontal="right" vertical="center" wrapText="1" shrinkToFit="1"/>
    </xf>
    <xf numFmtId="0" fontId="4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 applyProtection="1">
      <alignment horizontal="right" vertical="center"/>
      <protection locked="0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right" vertical="center"/>
    </xf>
    <xf numFmtId="0" fontId="0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/>
    <xf numFmtId="0" fontId="0" fillId="0" borderId="5" xfId="0" applyFont="1" applyFill="1" applyBorder="1" applyAlignment="1"/>
    <xf numFmtId="0" fontId="0" fillId="0" borderId="2" xfId="0" applyFont="1" applyFill="1" applyBorder="1" applyAlignment="1"/>
    <xf numFmtId="0" fontId="0" fillId="0" borderId="3" xfId="0" applyFont="1" applyFill="1" applyBorder="1" applyAlignment="1"/>
    <xf numFmtId="0" fontId="0" fillId="0" borderId="4" xfId="0" applyFont="1" applyFill="1" applyBorder="1" applyAlignment="1"/>
    <xf numFmtId="0" fontId="8" fillId="0" borderId="0" xfId="0" applyFont="1" applyFill="1" applyAlignment="1">
      <alignment horizontal="center" vertical="center" wrapText="1"/>
    </xf>
  </cellXfs>
  <cellStyles count="3">
    <cellStyle name="常规" xfId="0" builtinId="0"/>
    <cellStyle name="常规 14" xfId="1"/>
    <cellStyle name="常规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opLeftCell="A11" workbookViewId="0">
      <selection activeCell="C12" sqref="C12"/>
    </sheetView>
  </sheetViews>
  <sheetFormatPr defaultColWidth="9" defaultRowHeight="14.25"/>
  <cols>
    <col min="1" max="1" width="5.625" style="10" customWidth="1"/>
    <col min="2" max="2" width="40.625" style="10" customWidth="1"/>
    <col min="3" max="3" width="6.625" style="10" customWidth="1"/>
    <col min="4" max="4" width="8.625" style="10" customWidth="1"/>
    <col min="5" max="5" width="10.625" style="10" customWidth="1"/>
    <col min="6" max="6" width="12.625" style="10" customWidth="1"/>
    <col min="7" max="16384" width="9" style="10"/>
  </cols>
  <sheetData>
    <row r="1" spans="1:6" s="8" customFormat="1" ht="27" customHeight="1">
      <c r="A1" s="16" t="s">
        <v>0</v>
      </c>
      <c r="B1" s="16"/>
      <c r="C1" s="16"/>
      <c r="D1" s="16"/>
      <c r="E1" s="16"/>
      <c r="F1" s="16"/>
    </row>
    <row r="2" spans="1:6" s="9" customFormat="1" ht="23.1" customHeight="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spans="1:6" s="9" customFormat="1" ht="23.1" customHeight="1">
      <c r="A3" s="11" t="s">
        <v>7</v>
      </c>
      <c r="B3" s="11" t="s">
        <v>8</v>
      </c>
      <c r="C3" s="11"/>
      <c r="D3" s="11"/>
      <c r="E3" s="12"/>
      <c r="F3" s="12"/>
    </row>
    <row r="4" spans="1:6" s="9" customFormat="1" ht="23.1" customHeight="1">
      <c r="A4" s="11" t="s">
        <v>9</v>
      </c>
      <c r="B4" s="11" t="s">
        <v>10</v>
      </c>
      <c r="C4" s="11" t="s">
        <v>11</v>
      </c>
      <c r="D4" s="11">
        <v>1327</v>
      </c>
      <c r="E4" s="13"/>
      <c r="F4" s="12"/>
    </row>
    <row r="5" spans="1:6" s="9" customFormat="1" ht="23.1" customHeight="1">
      <c r="A5" s="11" t="s">
        <v>12</v>
      </c>
      <c r="B5" s="11" t="s">
        <v>13</v>
      </c>
      <c r="C5" s="11" t="s">
        <v>11</v>
      </c>
      <c r="D5" s="11">
        <v>1449</v>
      </c>
      <c r="E5" s="13"/>
      <c r="F5" s="12"/>
    </row>
    <row r="6" spans="1:6" s="9" customFormat="1" ht="23.1" customHeight="1">
      <c r="A6" s="11" t="s">
        <v>14</v>
      </c>
      <c r="B6" s="11" t="s">
        <v>15</v>
      </c>
      <c r="C6" s="11" t="s">
        <v>11</v>
      </c>
      <c r="D6" s="11">
        <v>20</v>
      </c>
      <c r="E6" s="13"/>
      <c r="F6" s="12"/>
    </row>
    <row r="7" spans="1:6" s="9" customFormat="1" ht="23.1" customHeight="1">
      <c r="A7" s="11" t="s">
        <v>16</v>
      </c>
      <c r="B7" s="11" t="s">
        <v>17</v>
      </c>
      <c r="C7" s="11" t="s">
        <v>11</v>
      </c>
      <c r="D7" s="11">
        <v>4667</v>
      </c>
      <c r="E7" s="13"/>
      <c r="F7" s="12"/>
    </row>
    <row r="8" spans="1:6" s="9" customFormat="1" ht="23.1" customHeight="1">
      <c r="A8" s="11" t="s">
        <v>18</v>
      </c>
      <c r="B8" s="11" t="s">
        <v>19</v>
      </c>
      <c r="C8" s="11" t="s">
        <v>11</v>
      </c>
      <c r="D8" s="11">
        <v>160</v>
      </c>
      <c r="E8" s="13"/>
      <c r="F8" s="12"/>
    </row>
    <row r="9" spans="1:6" s="9" customFormat="1" ht="23.1" customHeight="1">
      <c r="A9" s="11" t="s">
        <v>20</v>
      </c>
      <c r="B9" s="11" t="s">
        <v>21</v>
      </c>
      <c r="C9" s="11" t="s">
        <v>11</v>
      </c>
      <c r="D9" s="11">
        <v>400</v>
      </c>
      <c r="E9" s="13"/>
      <c r="F9" s="12"/>
    </row>
    <row r="10" spans="1:6" s="9" customFormat="1" ht="23.1" customHeight="1">
      <c r="A10" s="11" t="s">
        <v>22</v>
      </c>
      <c r="B10" s="11" t="s">
        <v>23</v>
      </c>
      <c r="C10" s="11" t="s">
        <v>24</v>
      </c>
      <c r="D10" s="11">
        <v>44</v>
      </c>
      <c r="E10" s="13"/>
      <c r="F10" s="12"/>
    </row>
    <row r="11" spans="1:6" s="9" customFormat="1" ht="23.1" customHeight="1">
      <c r="A11" s="11" t="s">
        <v>25</v>
      </c>
      <c r="B11" s="11" t="s">
        <v>26</v>
      </c>
      <c r="C11" s="11" t="s">
        <v>27</v>
      </c>
      <c r="D11" s="11">
        <v>6</v>
      </c>
      <c r="E11" s="13"/>
      <c r="F11" s="12"/>
    </row>
    <row r="12" spans="1:6" s="9" customFormat="1" ht="23.1" customHeight="1">
      <c r="A12" s="11" t="s">
        <v>28</v>
      </c>
      <c r="B12" s="11" t="s">
        <v>29</v>
      </c>
      <c r="C12" s="11"/>
      <c r="D12" s="11"/>
      <c r="E12" s="12"/>
      <c r="F12" s="12"/>
    </row>
    <row r="13" spans="1:6" s="9" customFormat="1" ht="23.1" customHeight="1">
      <c r="A13" s="11" t="s">
        <v>9</v>
      </c>
      <c r="B13" s="11" t="s">
        <v>30</v>
      </c>
      <c r="C13" s="11" t="s">
        <v>27</v>
      </c>
      <c r="D13" s="11">
        <v>2</v>
      </c>
      <c r="E13" s="13"/>
      <c r="F13" s="12"/>
    </row>
    <row r="14" spans="1:6" s="9" customFormat="1" ht="23.1" customHeight="1">
      <c r="A14" s="11" t="s">
        <v>31</v>
      </c>
      <c r="B14" s="11" t="s">
        <v>32</v>
      </c>
      <c r="C14" s="11" t="s">
        <v>27</v>
      </c>
      <c r="D14" s="11">
        <v>1</v>
      </c>
      <c r="E14" s="13"/>
      <c r="F14" s="12"/>
    </row>
    <row r="15" spans="1:6" s="9" customFormat="1" ht="23.1" customHeight="1">
      <c r="A15" s="11" t="s">
        <v>33</v>
      </c>
      <c r="B15" s="11" t="s">
        <v>34</v>
      </c>
      <c r="C15" s="11" t="s">
        <v>27</v>
      </c>
      <c r="D15" s="11">
        <v>3</v>
      </c>
      <c r="E15" s="13"/>
      <c r="F15" s="12"/>
    </row>
    <row r="16" spans="1:6" s="9" customFormat="1" ht="23.1" customHeight="1">
      <c r="A16" s="11" t="s">
        <v>35</v>
      </c>
      <c r="B16" s="11" t="s">
        <v>36</v>
      </c>
      <c r="C16" s="11" t="s">
        <v>27</v>
      </c>
      <c r="D16" s="11">
        <v>2</v>
      </c>
      <c r="E16" s="13"/>
      <c r="F16" s="12"/>
    </row>
    <row r="17" spans="1:6" s="9" customFormat="1" ht="23.1" customHeight="1">
      <c r="A17" s="11" t="s">
        <v>37</v>
      </c>
      <c r="B17" s="11" t="s">
        <v>38</v>
      </c>
      <c r="C17" s="11" t="s">
        <v>27</v>
      </c>
      <c r="D17" s="11">
        <v>15</v>
      </c>
      <c r="E17" s="13"/>
      <c r="F17" s="12"/>
    </row>
    <row r="18" spans="1:6" s="9" customFormat="1" ht="23.1" customHeight="1">
      <c r="A18" s="11" t="s">
        <v>39</v>
      </c>
      <c r="B18" s="11" t="s">
        <v>40</v>
      </c>
      <c r="C18" s="11" t="s">
        <v>27</v>
      </c>
      <c r="D18" s="11">
        <v>2</v>
      </c>
      <c r="E18" s="13"/>
      <c r="F18" s="12"/>
    </row>
    <row r="19" spans="1:6" s="9" customFormat="1" ht="23.1" customHeight="1">
      <c r="A19" s="11" t="s">
        <v>41</v>
      </c>
      <c r="B19" s="11" t="s">
        <v>42</v>
      </c>
      <c r="C19" s="11" t="s">
        <v>27</v>
      </c>
      <c r="D19" s="11">
        <v>2</v>
      </c>
      <c r="E19" s="13"/>
      <c r="F19" s="12"/>
    </row>
    <row r="20" spans="1:6" s="9" customFormat="1" ht="23.1" customHeight="1">
      <c r="A20" s="11" t="s">
        <v>43</v>
      </c>
      <c r="B20" s="11" t="s">
        <v>44</v>
      </c>
      <c r="C20" s="11" t="s">
        <v>27</v>
      </c>
      <c r="D20" s="11">
        <v>4</v>
      </c>
      <c r="E20" s="13"/>
      <c r="F20" s="12"/>
    </row>
    <row r="21" spans="1:6" s="9" customFormat="1" ht="23.1" customHeight="1">
      <c r="A21" s="11" t="s">
        <v>45</v>
      </c>
      <c r="B21" s="11" t="s">
        <v>46</v>
      </c>
      <c r="C21" s="11"/>
      <c r="D21" s="11"/>
      <c r="E21" s="12"/>
      <c r="F21" s="12"/>
    </row>
    <row r="22" spans="1:6" s="9" customFormat="1" ht="23.1" customHeight="1">
      <c r="A22" s="11" t="s">
        <v>9</v>
      </c>
      <c r="B22" s="11" t="s">
        <v>47</v>
      </c>
      <c r="C22" s="11" t="s">
        <v>27</v>
      </c>
      <c r="D22" s="11">
        <v>1</v>
      </c>
      <c r="E22" s="13"/>
      <c r="F22" s="12"/>
    </row>
    <row r="23" spans="1:6" s="9" customFormat="1" ht="23.1" customHeight="1">
      <c r="A23" s="11" t="s">
        <v>48</v>
      </c>
      <c r="B23" s="11" t="s">
        <v>49</v>
      </c>
      <c r="C23" s="11"/>
      <c r="D23" s="11"/>
      <c r="E23" s="12"/>
      <c r="F23" s="12"/>
    </row>
    <row r="24" spans="1:6" s="9" customFormat="1" ht="23.1" customHeight="1">
      <c r="A24" s="11" t="s">
        <v>9</v>
      </c>
      <c r="B24" s="11" t="s">
        <v>50</v>
      </c>
      <c r="C24" s="11" t="s">
        <v>27</v>
      </c>
      <c r="D24" s="11">
        <v>4</v>
      </c>
      <c r="E24" s="13"/>
      <c r="F24" s="12"/>
    </row>
    <row r="25" spans="1:6" s="9" customFormat="1" ht="23.1" customHeight="1">
      <c r="A25" s="11" t="s">
        <v>51</v>
      </c>
      <c r="B25" s="11" t="s">
        <v>52</v>
      </c>
      <c r="C25" s="11" t="s">
        <v>27</v>
      </c>
      <c r="D25" s="11">
        <v>42</v>
      </c>
      <c r="E25" s="13"/>
      <c r="F25" s="12"/>
    </row>
    <row r="26" spans="1:6" s="9" customFormat="1" ht="23.1" customHeight="1">
      <c r="A26" s="11" t="s">
        <v>53</v>
      </c>
      <c r="B26" s="11" t="s">
        <v>54</v>
      </c>
      <c r="C26" s="11" t="s">
        <v>27</v>
      </c>
      <c r="D26" s="11">
        <v>21</v>
      </c>
      <c r="E26" s="13"/>
      <c r="F26" s="12"/>
    </row>
    <row r="27" spans="1:6" s="9" customFormat="1" ht="23.1" customHeight="1">
      <c r="A27" s="11" t="s">
        <v>55</v>
      </c>
      <c r="B27" s="11" t="s">
        <v>56</v>
      </c>
      <c r="C27" s="11" t="s">
        <v>27</v>
      </c>
      <c r="D27" s="11">
        <v>10</v>
      </c>
      <c r="E27" s="13"/>
      <c r="F27" s="12"/>
    </row>
    <row r="28" spans="1:6" s="9" customFormat="1" ht="23.1" customHeight="1">
      <c r="A28" s="11" t="s">
        <v>57</v>
      </c>
      <c r="B28" s="11" t="s">
        <v>58</v>
      </c>
      <c r="C28" s="11"/>
      <c r="D28" s="11"/>
      <c r="E28" s="12"/>
      <c r="F28" s="12"/>
    </row>
    <row r="29" spans="1:6" s="9" customFormat="1" ht="23.1" customHeight="1">
      <c r="A29" s="11" t="s">
        <v>9</v>
      </c>
      <c r="B29" s="11" t="s">
        <v>59</v>
      </c>
      <c r="C29" s="11" t="s">
        <v>27</v>
      </c>
      <c r="D29" s="11">
        <v>20</v>
      </c>
      <c r="E29" s="13"/>
      <c r="F29" s="12"/>
    </row>
    <row r="30" spans="1:6" s="9" customFormat="1" ht="23.1" customHeight="1">
      <c r="A30" s="11" t="s">
        <v>60</v>
      </c>
      <c r="B30" s="11" t="s">
        <v>61</v>
      </c>
      <c r="C30" s="11"/>
      <c r="D30" s="11"/>
      <c r="E30" s="12"/>
      <c r="F30" s="12"/>
    </row>
    <row r="31" spans="1:6" s="9" customFormat="1" ht="23.1" customHeight="1">
      <c r="A31" s="11" t="s">
        <v>9</v>
      </c>
      <c r="B31" s="11" t="s">
        <v>61</v>
      </c>
      <c r="C31" s="11" t="s">
        <v>62</v>
      </c>
      <c r="D31" s="11">
        <v>6357.87</v>
      </c>
      <c r="E31" s="13"/>
      <c r="F31" s="12"/>
    </row>
    <row r="32" spans="1:6" s="9" customFormat="1" ht="23.1" customHeight="1">
      <c r="A32" s="11" t="s">
        <v>63</v>
      </c>
      <c r="B32" s="11" t="s">
        <v>64</v>
      </c>
      <c r="C32" s="11" t="s">
        <v>27</v>
      </c>
      <c r="D32" s="11">
        <v>138</v>
      </c>
      <c r="E32" s="13"/>
      <c r="F32" s="12"/>
    </row>
    <row r="33" spans="1:6" s="9" customFormat="1" ht="23.1" customHeight="1">
      <c r="A33" s="11" t="s">
        <v>65</v>
      </c>
      <c r="B33" s="11" t="s">
        <v>66</v>
      </c>
      <c r="C33" s="11" t="s">
        <v>27</v>
      </c>
      <c r="D33" s="11">
        <v>6</v>
      </c>
      <c r="E33" s="13"/>
      <c r="F33" s="12"/>
    </row>
    <row r="34" spans="1:6" s="9" customFormat="1" ht="23.1" customHeight="1">
      <c r="A34" s="11" t="s">
        <v>67</v>
      </c>
      <c r="B34" s="11" t="s">
        <v>68</v>
      </c>
      <c r="C34" s="11" t="s">
        <v>11</v>
      </c>
      <c r="D34" s="11">
        <v>1700</v>
      </c>
      <c r="E34" s="13"/>
      <c r="F34" s="12"/>
    </row>
    <row r="35" spans="1:6" s="9" customFormat="1" ht="45" customHeight="1">
      <c r="A35" s="17" t="s">
        <v>69</v>
      </c>
      <c r="B35" s="17"/>
      <c r="C35" s="17"/>
      <c r="D35" s="17"/>
      <c r="E35" s="14">
        <f>ROUND(SUM(F1:F34),2)</f>
        <v>0</v>
      </c>
      <c r="F35" s="15" t="s">
        <v>70</v>
      </c>
    </row>
  </sheetData>
  <mergeCells count="2">
    <mergeCell ref="A1:F1"/>
    <mergeCell ref="A35:D35"/>
  </mergeCells>
  <phoneticPr fontId="7" type="noConversion"/>
  <pageMargins left="0.78680555555555598" right="0" top="0.98402777777777795" bottom="0.98402777777777795" header="0.51180555555555596" footer="0.5118055555555559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"/>
  <sheetViews>
    <sheetView tabSelected="1" view="pageBreakPreview" zoomScaleNormal="100" zoomScaleSheetLayoutView="100" workbookViewId="0">
      <selection activeCell="I2" sqref="I2:I3"/>
    </sheetView>
  </sheetViews>
  <sheetFormatPr defaultColWidth="9" defaultRowHeight="14.25"/>
  <cols>
    <col min="1" max="1" width="4.5" style="1" customWidth="1"/>
    <col min="2" max="2" width="1.25" style="1" customWidth="1"/>
    <col min="3" max="3" width="9.75" style="1" customWidth="1"/>
    <col min="4" max="4" width="1.875" style="1" customWidth="1"/>
    <col min="5" max="5" width="12.75" style="1" customWidth="1"/>
    <col min="6" max="6" width="1.875" style="1" customWidth="1"/>
    <col min="7" max="7" width="21" style="1" customWidth="1"/>
    <col min="8" max="8" width="5.25" style="1" customWidth="1"/>
    <col min="9" max="9" width="7.875" style="1" customWidth="1"/>
    <col min="10" max="10" width="9" style="1" customWidth="1"/>
    <col min="11" max="11" width="10" style="1" customWidth="1"/>
    <col min="12" max="16384" width="9" style="1"/>
  </cols>
  <sheetData>
    <row r="1" spans="1:11" ht="66.75" customHeight="1">
      <c r="A1" s="28" t="s">
        <v>202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>
      <c r="A2" s="19" t="s">
        <v>71</v>
      </c>
      <c r="B2" s="25"/>
      <c r="C2" s="19" t="s">
        <v>72</v>
      </c>
      <c r="D2" s="25"/>
      <c r="E2" s="19" t="s">
        <v>73</v>
      </c>
      <c r="F2" s="25"/>
      <c r="G2" s="19" t="s">
        <v>74</v>
      </c>
      <c r="H2" s="19" t="s">
        <v>75</v>
      </c>
      <c r="I2" s="19" t="s">
        <v>76</v>
      </c>
      <c r="J2" s="19" t="s">
        <v>77</v>
      </c>
      <c r="K2" s="20"/>
    </row>
    <row r="3" spans="1:11">
      <c r="A3" s="26"/>
      <c r="B3" s="27"/>
      <c r="C3" s="26"/>
      <c r="D3" s="27"/>
      <c r="E3" s="26"/>
      <c r="F3" s="27"/>
      <c r="G3" s="24"/>
      <c r="H3" s="24"/>
      <c r="I3" s="24"/>
      <c r="J3" s="2" t="s">
        <v>78</v>
      </c>
      <c r="K3" s="2" t="s">
        <v>6</v>
      </c>
    </row>
    <row r="4" spans="1:11" ht="326.25">
      <c r="A4" s="21" t="s">
        <v>79</v>
      </c>
      <c r="B4" s="20"/>
      <c r="C4" s="22" t="s">
        <v>80</v>
      </c>
      <c r="D4" s="20"/>
      <c r="E4" s="22" t="s">
        <v>81</v>
      </c>
      <c r="F4" s="20"/>
      <c r="G4" s="4" t="s">
        <v>82</v>
      </c>
      <c r="H4" s="3" t="s">
        <v>83</v>
      </c>
      <c r="I4" s="5">
        <v>105</v>
      </c>
      <c r="J4" s="6"/>
      <c r="K4" s="6"/>
    </row>
    <row r="5" spans="1:11" ht="281.25">
      <c r="A5" s="21" t="s">
        <v>84</v>
      </c>
      <c r="B5" s="20"/>
      <c r="C5" s="22" t="s">
        <v>85</v>
      </c>
      <c r="D5" s="20"/>
      <c r="E5" s="22" t="s">
        <v>86</v>
      </c>
      <c r="F5" s="20"/>
      <c r="G5" s="4" t="s">
        <v>87</v>
      </c>
      <c r="H5" s="3" t="s">
        <v>83</v>
      </c>
      <c r="I5" s="5">
        <v>42</v>
      </c>
      <c r="J5" s="6"/>
      <c r="K5" s="6"/>
    </row>
    <row r="6" spans="1:11" ht="22.5">
      <c r="A6" s="21" t="s">
        <v>88</v>
      </c>
      <c r="B6" s="20"/>
      <c r="C6" s="22" t="s">
        <v>89</v>
      </c>
      <c r="D6" s="20"/>
      <c r="E6" s="22" t="s">
        <v>90</v>
      </c>
      <c r="F6" s="20"/>
      <c r="G6" s="4" t="s">
        <v>91</v>
      </c>
      <c r="H6" s="3" t="s">
        <v>11</v>
      </c>
      <c r="I6" s="5">
        <v>1514.8</v>
      </c>
      <c r="J6" s="6"/>
      <c r="K6" s="6"/>
    </row>
    <row r="7" spans="1:11" ht="22.5">
      <c r="A7" s="21" t="s">
        <v>92</v>
      </c>
      <c r="B7" s="20"/>
      <c r="C7" s="22" t="s">
        <v>93</v>
      </c>
      <c r="D7" s="20"/>
      <c r="E7" s="22" t="s">
        <v>90</v>
      </c>
      <c r="F7" s="20"/>
      <c r="G7" s="4" t="s">
        <v>94</v>
      </c>
      <c r="H7" s="3" t="s">
        <v>11</v>
      </c>
      <c r="I7" s="5">
        <v>20189.599999999999</v>
      </c>
      <c r="J7" s="6"/>
      <c r="K7" s="6"/>
    </row>
    <row r="8" spans="1:11" ht="22.5">
      <c r="A8" s="21" t="s">
        <v>95</v>
      </c>
      <c r="B8" s="20"/>
      <c r="C8" s="22" t="s">
        <v>96</v>
      </c>
      <c r="D8" s="20"/>
      <c r="E8" s="22" t="s">
        <v>90</v>
      </c>
      <c r="F8" s="20"/>
      <c r="G8" s="4" t="s">
        <v>97</v>
      </c>
      <c r="H8" s="3" t="s">
        <v>11</v>
      </c>
      <c r="I8" s="5">
        <v>720.72</v>
      </c>
      <c r="J8" s="6"/>
      <c r="K8" s="6"/>
    </row>
    <row r="9" spans="1:11" ht="56.25">
      <c r="A9" s="21" t="s">
        <v>98</v>
      </c>
      <c r="B9" s="20"/>
      <c r="C9" s="22" t="s">
        <v>99</v>
      </c>
      <c r="D9" s="20"/>
      <c r="E9" s="22" t="s">
        <v>100</v>
      </c>
      <c r="F9" s="20"/>
      <c r="G9" s="4" t="s">
        <v>101</v>
      </c>
      <c r="H9" s="3" t="s">
        <v>11</v>
      </c>
      <c r="I9" s="5">
        <v>4588.3</v>
      </c>
      <c r="J9" s="6"/>
      <c r="K9" s="6"/>
    </row>
    <row r="10" spans="1:11" ht="56.25">
      <c r="A10" s="21" t="s">
        <v>102</v>
      </c>
      <c r="B10" s="20"/>
      <c r="C10" s="22" t="s">
        <v>103</v>
      </c>
      <c r="D10" s="20"/>
      <c r="E10" s="22" t="s">
        <v>100</v>
      </c>
      <c r="F10" s="20"/>
      <c r="G10" s="4" t="s">
        <v>104</v>
      </c>
      <c r="H10" s="3" t="s">
        <v>11</v>
      </c>
      <c r="I10" s="5">
        <v>2764.3</v>
      </c>
      <c r="J10" s="6"/>
      <c r="K10" s="6"/>
    </row>
    <row r="11" spans="1:11" ht="56.25">
      <c r="A11" s="21" t="s">
        <v>105</v>
      </c>
      <c r="B11" s="20"/>
      <c r="C11" s="22" t="s">
        <v>106</v>
      </c>
      <c r="D11" s="20"/>
      <c r="E11" s="22" t="s">
        <v>100</v>
      </c>
      <c r="F11" s="20"/>
      <c r="G11" s="4" t="s">
        <v>107</v>
      </c>
      <c r="H11" s="3" t="s">
        <v>11</v>
      </c>
      <c r="I11" s="5">
        <v>3499.7</v>
      </c>
      <c r="J11" s="6"/>
      <c r="K11" s="6"/>
    </row>
    <row r="12" spans="1:11" ht="33.75">
      <c r="A12" s="21" t="s">
        <v>108</v>
      </c>
      <c r="B12" s="20"/>
      <c r="C12" s="22" t="s">
        <v>109</v>
      </c>
      <c r="D12" s="20"/>
      <c r="E12" s="22" t="s">
        <v>100</v>
      </c>
      <c r="F12" s="20"/>
      <c r="G12" s="4" t="s">
        <v>110</v>
      </c>
      <c r="H12" s="3" t="s">
        <v>11</v>
      </c>
      <c r="I12" s="5">
        <v>10874.2</v>
      </c>
      <c r="J12" s="6"/>
      <c r="K12" s="6"/>
    </row>
    <row r="13" spans="1:11" ht="33.75">
      <c r="A13" s="21" t="s">
        <v>111</v>
      </c>
      <c r="B13" s="20"/>
      <c r="C13" s="22" t="s">
        <v>112</v>
      </c>
      <c r="D13" s="20"/>
      <c r="E13" s="22" t="s">
        <v>100</v>
      </c>
      <c r="F13" s="20"/>
      <c r="G13" s="4" t="s">
        <v>113</v>
      </c>
      <c r="H13" s="3" t="s">
        <v>11</v>
      </c>
      <c r="I13" s="5">
        <v>491.4</v>
      </c>
      <c r="J13" s="6"/>
      <c r="K13" s="6"/>
    </row>
    <row r="14" spans="1:11" ht="33.75">
      <c r="A14" s="21" t="s">
        <v>114</v>
      </c>
      <c r="B14" s="20"/>
      <c r="C14" s="22" t="s">
        <v>115</v>
      </c>
      <c r="D14" s="20"/>
      <c r="E14" s="22" t="s">
        <v>100</v>
      </c>
      <c r="F14" s="20"/>
      <c r="G14" s="4" t="s">
        <v>116</v>
      </c>
      <c r="H14" s="3" t="s">
        <v>11</v>
      </c>
      <c r="I14" s="5">
        <v>491.4</v>
      </c>
      <c r="J14" s="6"/>
      <c r="K14" s="6"/>
    </row>
    <row r="15" spans="1:11">
      <c r="A15" s="21" t="s">
        <v>117</v>
      </c>
      <c r="B15" s="20"/>
      <c r="C15" s="22" t="s">
        <v>118</v>
      </c>
      <c r="D15" s="20"/>
      <c r="E15" s="22" t="s">
        <v>119</v>
      </c>
      <c r="F15" s="20"/>
      <c r="G15" s="4" t="s">
        <v>120</v>
      </c>
      <c r="H15" s="3" t="s">
        <v>121</v>
      </c>
      <c r="I15" s="5">
        <v>2</v>
      </c>
      <c r="J15" s="6"/>
      <c r="K15" s="6"/>
    </row>
    <row r="16" spans="1:11">
      <c r="A16" s="21" t="s">
        <v>122</v>
      </c>
      <c r="B16" s="20"/>
      <c r="C16" s="22" t="s">
        <v>123</v>
      </c>
      <c r="D16" s="20"/>
      <c r="E16" s="22" t="s">
        <v>119</v>
      </c>
      <c r="F16" s="20"/>
      <c r="G16" s="4" t="s">
        <v>124</v>
      </c>
      <c r="H16" s="3" t="s">
        <v>121</v>
      </c>
      <c r="I16" s="5">
        <v>1</v>
      </c>
      <c r="J16" s="6"/>
      <c r="K16" s="6"/>
    </row>
    <row r="17" spans="1:11" ht="22.5">
      <c r="A17" s="21" t="s">
        <v>125</v>
      </c>
      <c r="B17" s="20"/>
      <c r="C17" s="22" t="s">
        <v>126</v>
      </c>
      <c r="D17" s="20"/>
      <c r="E17" s="22" t="s">
        <v>127</v>
      </c>
      <c r="F17" s="20"/>
      <c r="G17" s="4" t="s">
        <v>128</v>
      </c>
      <c r="H17" s="3" t="s">
        <v>121</v>
      </c>
      <c r="I17" s="5">
        <v>2</v>
      </c>
      <c r="J17" s="6"/>
      <c r="K17" s="6"/>
    </row>
    <row r="18" spans="1:11" ht="33.75">
      <c r="A18" s="21" t="s">
        <v>129</v>
      </c>
      <c r="B18" s="20"/>
      <c r="C18" s="22" t="s">
        <v>130</v>
      </c>
      <c r="D18" s="20"/>
      <c r="E18" s="22" t="s">
        <v>131</v>
      </c>
      <c r="F18" s="20"/>
      <c r="G18" s="4" t="s">
        <v>132</v>
      </c>
      <c r="H18" s="3" t="s">
        <v>121</v>
      </c>
      <c r="I18" s="5">
        <v>2</v>
      </c>
      <c r="J18" s="6"/>
      <c r="K18" s="6"/>
    </row>
    <row r="19" spans="1:11">
      <c r="A19" s="21" t="s">
        <v>133</v>
      </c>
      <c r="B19" s="20"/>
      <c r="C19" s="22" t="s">
        <v>134</v>
      </c>
      <c r="D19" s="20"/>
      <c r="E19" s="22" t="s">
        <v>135</v>
      </c>
      <c r="F19" s="20"/>
      <c r="G19" s="4" t="s">
        <v>136</v>
      </c>
      <c r="H19" s="3" t="s">
        <v>83</v>
      </c>
      <c r="I19" s="5">
        <v>3</v>
      </c>
      <c r="J19" s="6"/>
      <c r="K19" s="6"/>
    </row>
    <row r="20" spans="1:11" ht="202.5">
      <c r="A20" s="21" t="s">
        <v>137</v>
      </c>
      <c r="B20" s="20"/>
      <c r="C20" s="22" t="s">
        <v>137</v>
      </c>
      <c r="D20" s="20"/>
      <c r="E20" s="22" t="s">
        <v>137</v>
      </c>
      <c r="F20" s="20"/>
      <c r="G20" s="4" t="s">
        <v>138</v>
      </c>
      <c r="H20" s="3" t="s">
        <v>137</v>
      </c>
      <c r="I20" s="7"/>
      <c r="J20" s="7"/>
      <c r="K20" s="7"/>
    </row>
    <row r="21" spans="1:11" ht="45">
      <c r="A21" s="21" t="s">
        <v>139</v>
      </c>
      <c r="B21" s="20"/>
      <c r="C21" s="22" t="s">
        <v>140</v>
      </c>
      <c r="D21" s="20"/>
      <c r="E21" s="22" t="s">
        <v>141</v>
      </c>
      <c r="F21" s="20"/>
      <c r="G21" s="4" t="s">
        <v>142</v>
      </c>
      <c r="H21" s="3" t="s">
        <v>143</v>
      </c>
      <c r="I21" s="5">
        <v>3</v>
      </c>
      <c r="J21" s="6"/>
      <c r="K21" s="6"/>
    </row>
    <row r="22" spans="1:11" ht="315">
      <c r="A22" s="21" t="s">
        <v>144</v>
      </c>
      <c r="B22" s="20"/>
      <c r="C22" s="22" t="s">
        <v>145</v>
      </c>
      <c r="D22" s="20"/>
      <c r="E22" s="22" t="s">
        <v>146</v>
      </c>
      <c r="F22" s="20"/>
      <c r="G22" s="4" t="s">
        <v>147</v>
      </c>
      <c r="H22" s="3" t="s">
        <v>143</v>
      </c>
      <c r="I22" s="5">
        <v>3</v>
      </c>
      <c r="J22" s="6"/>
      <c r="K22" s="6"/>
    </row>
    <row r="23" spans="1:11" ht="90">
      <c r="A23" s="21" t="s">
        <v>148</v>
      </c>
      <c r="B23" s="20"/>
      <c r="C23" s="22" t="s">
        <v>149</v>
      </c>
      <c r="D23" s="20"/>
      <c r="E23" s="22" t="s">
        <v>150</v>
      </c>
      <c r="F23" s="20"/>
      <c r="G23" s="4" t="s">
        <v>151</v>
      </c>
      <c r="H23" s="3" t="s">
        <v>143</v>
      </c>
      <c r="I23" s="5">
        <v>3</v>
      </c>
      <c r="J23" s="6"/>
      <c r="K23" s="6"/>
    </row>
    <row r="24" spans="1:11" ht="225">
      <c r="A24" s="21" t="s">
        <v>137</v>
      </c>
      <c r="B24" s="20"/>
      <c r="C24" s="22" t="s">
        <v>137</v>
      </c>
      <c r="D24" s="20"/>
      <c r="E24" s="22" t="s">
        <v>137</v>
      </c>
      <c r="F24" s="20"/>
      <c r="G24" s="4" t="s">
        <v>152</v>
      </c>
      <c r="H24" s="3" t="s">
        <v>137</v>
      </c>
      <c r="I24" s="7"/>
      <c r="J24" s="7"/>
      <c r="K24" s="7"/>
    </row>
    <row r="25" spans="1:11" ht="22.5">
      <c r="A25" s="21" t="s">
        <v>153</v>
      </c>
      <c r="B25" s="20"/>
      <c r="C25" s="22" t="s">
        <v>154</v>
      </c>
      <c r="D25" s="20"/>
      <c r="E25" s="22" t="s">
        <v>141</v>
      </c>
      <c r="F25" s="20"/>
      <c r="G25" s="4" t="s">
        <v>155</v>
      </c>
      <c r="H25" s="3" t="s">
        <v>143</v>
      </c>
      <c r="I25" s="5">
        <v>6</v>
      </c>
      <c r="J25" s="6"/>
      <c r="K25" s="6"/>
    </row>
    <row r="26" spans="1:11" ht="22.5">
      <c r="A26" s="21" t="s">
        <v>156</v>
      </c>
      <c r="B26" s="20"/>
      <c r="C26" s="22" t="s">
        <v>157</v>
      </c>
      <c r="D26" s="20"/>
      <c r="E26" s="22" t="s">
        <v>158</v>
      </c>
      <c r="F26" s="20"/>
      <c r="G26" s="4" t="s">
        <v>159</v>
      </c>
      <c r="H26" s="3" t="s">
        <v>24</v>
      </c>
      <c r="I26" s="5">
        <v>3</v>
      </c>
      <c r="J26" s="6"/>
      <c r="K26" s="6"/>
    </row>
    <row r="27" spans="1:11" ht="22.5">
      <c r="A27" s="21" t="s">
        <v>160</v>
      </c>
      <c r="B27" s="20"/>
      <c r="C27" s="22" t="s">
        <v>161</v>
      </c>
      <c r="D27" s="20"/>
      <c r="E27" s="22" t="s">
        <v>158</v>
      </c>
      <c r="F27" s="20"/>
      <c r="G27" s="4" t="s">
        <v>162</v>
      </c>
      <c r="H27" s="3" t="s">
        <v>24</v>
      </c>
      <c r="I27" s="5">
        <v>3</v>
      </c>
      <c r="J27" s="6"/>
      <c r="K27" s="6"/>
    </row>
    <row r="28" spans="1:11" ht="247.5">
      <c r="A28" s="21" t="s">
        <v>163</v>
      </c>
      <c r="B28" s="20"/>
      <c r="C28" s="22" t="s">
        <v>164</v>
      </c>
      <c r="D28" s="20"/>
      <c r="E28" s="22" t="s">
        <v>165</v>
      </c>
      <c r="F28" s="20"/>
      <c r="G28" s="4" t="s">
        <v>166</v>
      </c>
      <c r="H28" s="3" t="s">
        <v>83</v>
      </c>
      <c r="I28" s="5">
        <v>2</v>
      </c>
      <c r="J28" s="6"/>
      <c r="K28" s="6"/>
    </row>
    <row r="29" spans="1:11" ht="22.5">
      <c r="A29" s="21" t="s">
        <v>167</v>
      </c>
      <c r="B29" s="20"/>
      <c r="C29" s="22" t="s">
        <v>168</v>
      </c>
      <c r="D29" s="20"/>
      <c r="E29" s="22" t="s">
        <v>158</v>
      </c>
      <c r="F29" s="20"/>
      <c r="G29" s="4" t="s">
        <v>162</v>
      </c>
      <c r="H29" s="3" t="s">
        <v>24</v>
      </c>
      <c r="I29" s="5">
        <v>2</v>
      </c>
      <c r="J29" s="6"/>
      <c r="K29" s="6"/>
    </row>
    <row r="30" spans="1:11">
      <c r="A30" s="21" t="s">
        <v>169</v>
      </c>
      <c r="B30" s="20"/>
      <c r="C30" s="22" t="s">
        <v>170</v>
      </c>
      <c r="D30" s="20"/>
      <c r="E30" s="22" t="s">
        <v>171</v>
      </c>
      <c r="F30" s="20"/>
      <c r="G30" s="4" t="s">
        <v>172</v>
      </c>
      <c r="H30" s="3" t="s">
        <v>173</v>
      </c>
      <c r="I30" s="5">
        <v>1</v>
      </c>
      <c r="J30" s="6"/>
      <c r="K30" s="6"/>
    </row>
    <row r="31" spans="1:11">
      <c r="A31" s="21" t="s">
        <v>174</v>
      </c>
      <c r="B31" s="20"/>
      <c r="C31" s="22" t="s">
        <v>175</v>
      </c>
      <c r="D31" s="20"/>
      <c r="E31" s="22" t="s">
        <v>176</v>
      </c>
      <c r="F31" s="20"/>
      <c r="G31" s="4" t="s">
        <v>177</v>
      </c>
      <c r="H31" s="3" t="s">
        <v>83</v>
      </c>
      <c r="I31" s="5">
        <v>5</v>
      </c>
      <c r="J31" s="6"/>
      <c r="K31" s="6"/>
    </row>
    <row r="32" spans="1:11" ht="22.5">
      <c r="A32" s="21" t="s">
        <v>178</v>
      </c>
      <c r="B32" s="20"/>
      <c r="C32" s="22" t="s">
        <v>179</v>
      </c>
      <c r="D32" s="20"/>
      <c r="E32" s="22" t="s">
        <v>90</v>
      </c>
      <c r="F32" s="20"/>
      <c r="G32" s="4" t="s">
        <v>180</v>
      </c>
      <c r="H32" s="3" t="s">
        <v>11</v>
      </c>
      <c r="I32" s="5">
        <v>1200</v>
      </c>
      <c r="J32" s="6"/>
      <c r="K32" s="6"/>
    </row>
    <row r="33" spans="1:11">
      <c r="A33" s="21" t="s">
        <v>181</v>
      </c>
      <c r="B33" s="20"/>
      <c r="C33" s="22" t="s">
        <v>182</v>
      </c>
      <c r="D33" s="20"/>
      <c r="E33" s="22" t="s">
        <v>90</v>
      </c>
      <c r="F33" s="20"/>
      <c r="G33" s="4" t="s">
        <v>183</v>
      </c>
      <c r="H33" s="3" t="s">
        <v>11</v>
      </c>
      <c r="I33" s="5">
        <v>3235</v>
      </c>
      <c r="J33" s="6"/>
      <c r="K33" s="6"/>
    </row>
    <row r="34" spans="1:11" ht="22.5">
      <c r="A34" s="21" t="s">
        <v>184</v>
      </c>
      <c r="B34" s="20"/>
      <c r="C34" s="22" t="s">
        <v>185</v>
      </c>
      <c r="D34" s="20"/>
      <c r="E34" s="22" t="s">
        <v>90</v>
      </c>
      <c r="F34" s="20"/>
      <c r="G34" s="4" t="s">
        <v>186</v>
      </c>
      <c r="H34" s="3" t="s">
        <v>11</v>
      </c>
      <c r="I34" s="5">
        <v>8760</v>
      </c>
      <c r="J34" s="6"/>
      <c r="K34" s="6"/>
    </row>
    <row r="35" spans="1:11" ht="56.25">
      <c r="A35" s="21" t="s">
        <v>187</v>
      </c>
      <c r="B35" s="20"/>
      <c r="C35" s="22" t="s">
        <v>188</v>
      </c>
      <c r="D35" s="20"/>
      <c r="E35" s="22" t="s">
        <v>100</v>
      </c>
      <c r="F35" s="20"/>
      <c r="G35" s="4" t="s">
        <v>104</v>
      </c>
      <c r="H35" s="3" t="s">
        <v>11</v>
      </c>
      <c r="I35" s="5">
        <v>894</v>
      </c>
      <c r="J35" s="6"/>
      <c r="K35" s="6"/>
    </row>
    <row r="36" spans="1:11" ht="56.25">
      <c r="A36" s="21" t="s">
        <v>189</v>
      </c>
      <c r="B36" s="20"/>
      <c r="C36" s="22" t="s">
        <v>190</v>
      </c>
      <c r="D36" s="20"/>
      <c r="E36" s="22" t="s">
        <v>100</v>
      </c>
      <c r="F36" s="20"/>
      <c r="G36" s="4" t="s">
        <v>191</v>
      </c>
      <c r="H36" s="3" t="s">
        <v>11</v>
      </c>
      <c r="I36" s="5">
        <v>2705</v>
      </c>
      <c r="J36" s="6"/>
      <c r="K36" s="6"/>
    </row>
    <row r="37" spans="1:11">
      <c r="A37" s="21" t="s">
        <v>192</v>
      </c>
      <c r="B37" s="20"/>
      <c r="C37" s="22" t="s">
        <v>193</v>
      </c>
      <c r="D37" s="20"/>
      <c r="E37" s="22" t="s">
        <v>194</v>
      </c>
      <c r="F37" s="20"/>
      <c r="G37" s="4" t="s">
        <v>195</v>
      </c>
      <c r="H37" s="3" t="s">
        <v>11</v>
      </c>
      <c r="I37" s="5">
        <v>2504</v>
      </c>
      <c r="J37" s="6"/>
      <c r="K37" s="6"/>
    </row>
    <row r="38" spans="1:11" ht="22.5">
      <c r="A38" s="21" t="s">
        <v>196</v>
      </c>
      <c r="B38" s="20"/>
      <c r="C38" s="22" t="s">
        <v>197</v>
      </c>
      <c r="D38" s="20"/>
      <c r="E38" s="22" t="s">
        <v>119</v>
      </c>
      <c r="F38" s="20"/>
      <c r="G38" s="4" t="s">
        <v>198</v>
      </c>
      <c r="H38" s="3" t="s">
        <v>121</v>
      </c>
      <c r="I38" s="5">
        <v>2</v>
      </c>
      <c r="J38" s="6"/>
      <c r="K38" s="6"/>
    </row>
    <row r="39" spans="1:11" ht="22.5">
      <c r="A39" s="21" t="s">
        <v>199</v>
      </c>
      <c r="B39" s="20"/>
      <c r="C39" s="22" t="s">
        <v>200</v>
      </c>
      <c r="D39" s="20"/>
      <c r="E39" s="22" t="s">
        <v>127</v>
      </c>
      <c r="F39" s="20"/>
      <c r="G39" s="4" t="s">
        <v>128</v>
      </c>
      <c r="H39" s="3" t="s">
        <v>121</v>
      </c>
      <c r="I39" s="5">
        <v>2</v>
      </c>
      <c r="J39" s="6"/>
      <c r="K39" s="6"/>
    </row>
    <row r="40" spans="1:11" ht="28.5" customHeight="1">
      <c r="A40" s="19" t="s">
        <v>201</v>
      </c>
      <c r="B40" s="23"/>
      <c r="C40" s="23"/>
      <c r="D40" s="23"/>
      <c r="E40" s="23"/>
      <c r="F40" s="23"/>
      <c r="G40" s="23"/>
      <c r="H40" s="23"/>
      <c r="I40" s="23"/>
      <c r="J40" s="20"/>
      <c r="K40" s="6">
        <f>SUM(K4:K39)</f>
        <v>0</v>
      </c>
    </row>
  </sheetData>
  <mergeCells count="117">
    <mergeCell ref="A40:J40"/>
    <mergeCell ref="G2:G3"/>
    <mergeCell ref="H2:H3"/>
    <mergeCell ref="I2:I3"/>
    <mergeCell ref="A2:B3"/>
    <mergeCell ref="C2:D3"/>
    <mergeCell ref="E2:F3"/>
    <mergeCell ref="A37:B37"/>
    <mergeCell ref="C37:D37"/>
    <mergeCell ref="E37:F37"/>
    <mergeCell ref="A38:B38"/>
    <mergeCell ref="C38:D38"/>
    <mergeCell ref="E38:F38"/>
    <mergeCell ref="A39:B39"/>
    <mergeCell ref="C39:D39"/>
    <mergeCell ref="E39:F39"/>
    <mergeCell ref="A34:B34"/>
    <mergeCell ref="C34:D34"/>
    <mergeCell ref="E34:F34"/>
    <mergeCell ref="A35:B35"/>
    <mergeCell ref="C35:D35"/>
    <mergeCell ref="E35:F35"/>
    <mergeCell ref="A36:B36"/>
    <mergeCell ref="C36:D36"/>
    <mergeCell ref="E36:F36"/>
    <mergeCell ref="A31:B31"/>
    <mergeCell ref="C31:D31"/>
    <mergeCell ref="E31:F31"/>
    <mergeCell ref="A32:B32"/>
    <mergeCell ref="C32:D32"/>
    <mergeCell ref="E32:F32"/>
    <mergeCell ref="A33:B33"/>
    <mergeCell ref="C33:D33"/>
    <mergeCell ref="E33:F33"/>
    <mergeCell ref="A28:B28"/>
    <mergeCell ref="C28:D28"/>
    <mergeCell ref="E28:F28"/>
    <mergeCell ref="A29:B29"/>
    <mergeCell ref="C29:D29"/>
    <mergeCell ref="E29:F29"/>
    <mergeCell ref="A30:B30"/>
    <mergeCell ref="C30:D30"/>
    <mergeCell ref="E30:F30"/>
    <mergeCell ref="A25:B25"/>
    <mergeCell ref="C25:D25"/>
    <mergeCell ref="E25:F25"/>
    <mergeCell ref="A26:B26"/>
    <mergeCell ref="C26:D26"/>
    <mergeCell ref="E26:F26"/>
    <mergeCell ref="A27:B27"/>
    <mergeCell ref="C27:D27"/>
    <mergeCell ref="E27:F27"/>
    <mergeCell ref="A22:B22"/>
    <mergeCell ref="C22:D22"/>
    <mergeCell ref="E22:F22"/>
    <mergeCell ref="A23:B23"/>
    <mergeCell ref="C23:D23"/>
    <mergeCell ref="E23:F23"/>
    <mergeCell ref="A24:B24"/>
    <mergeCell ref="C24:D24"/>
    <mergeCell ref="E24:F24"/>
    <mergeCell ref="A19:B19"/>
    <mergeCell ref="C19:D19"/>
    <mergeCell ref="E19:F19"/>
    <mergeCell ref="A20:B20"/>
    <mergeCell ref="C20:D20"/>
    <mergeCell ref="E20:F20"/>
    <mergeCell ref="A21:B21"/>
    <mergeCell ref="C21:D21"/>
    <mergeCell ref="E21:F21"/>
    <mergeCell ref="A16:B16"/>
    <mergeCell ref="C16:D16"/>
    <mergeCell ref="E16:F16"/>
    <mergeCell ref="A17:B17"/>
    <mergeCell ref="C17:D17"/>
    <mergeCell ref="E17:F17"/>
    <mergeCell ref="A18:B18"/>
    <mergeCell ref="C18:D18"/>
    <mergeCell ref="E18:F18"/>
    <mergeCell ref="A13:B13"/>
    <mergeCell ref="C13:D13"/>
    <mergeCell ref="E13:F13"/>
    <mergeCell ref="A14:B14"/>
    <mergeCell ref="C14:D14"/>
    <mergeCell ref="E14:F14"/>
    <mergeCell ref="A15:B15"/>
    <mergeCell ref="C15:D15"/>
    <mergeCell ref="E15:F15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:K1"/>
    <mergeCell ref="J2:K2"/>
    <mergeCell ref="A4:B4"/>
    <mergeCell ref="C4:D4"/>
    <mergeCell ref="E4:F4"/>
    <mergeCell ref="A5:B5"/>
    <mergeCell ref="C5:D5"/>
    <mergeCell ref="E5:F5"/>
    <mergeCell ref="A6:B6"/>
    <mergeCell ref="C6:D6"/>
    <mergeCell ref="E6:F6"/>
  </mergeCells>
  <phoneticPr fontId="3" type="noConversion"/>
  <pageMargins left="0.70763888888888904" right="0.70763888888888904" top="0.74791666666666701" bottom="0.74791666666666701" header="0.31388888888888899" footer="0.31388888888888899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安全设施队伍</vt:lpstr>
      <vt:lpstr>市政队伍</vt:lpstr>
      <vt:lpstr>安全设施队伍!Print_Titles</vt:lpstr>
      <vt:lpstr>市政队伍!Print_Titles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mode</cp:lastModifiedBy>
  <cp:lastPrinted>2014-03-19T16:20:00Z</cp:lastPrinted>
  <dcterms:created xsi:type="dcterms:W3CDTF">2013-12-30T11:36:00Z</dcterms:created>
  <dcterms:modified xsi:type="dcterms:W3CDTF">2015-09-10T05:52:47Z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