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Sheet2!$A$1:$N$25</definedName>
  </definedNames>
  <calcPr calcId="144525"/>
</workbook>
</file>

<file path=xl/sharedStrings.xml><?xml version="1.0" encoding="utf-8"?>
<sst xmlns="http://schemas.openxmlformats.org/spreadsheetml/2006/main" count="56">
  <si>
    <t>零件号</t>
  </si>
  <si>
    <r>
      <rPr>
        <b/>
        <sz val="12"/>
        <color theme="1"/>
        <rFont val="宋体"/>
        <charset val="134"/>
      </rPr>
      <t>重量</t>
    </r>
    <r>
      <rPr>
        <b/>
        <sz val="12"/>
        <color theme="1"/>
        <rFont val="Arial"/>
        <charset val="134"/>
      </rPr>
      <t>/kg</t>
    </r>
  </si>
  <si>
    <t>材质</t>
  </si>
  <si>
    <t>ETU</t>
  </si>
  <si>
    <t>备注</t>
  </si>
  <si>
    <t>报合适的</t>
  </si>
  <si>
    <t>/</t>
  </si>
  <si>
    <t>M</t>
  </si>
  <si>
    <t>D</t>
  </si>
  <si>
    <t>C</t>
  </si>
  <si>
    <t>B</t>
  </si>
  <si>
    <t>A</t>
  </si>
  <si>
    <t>ASTM A36</t>
  </si>
  <si>
    <t>无图纸</t>
  </si>
  <si>
    <t>序号</t>
  </si>
  <si>
    <r>
      <t>EP</t>
    </r>
    <r>
      <rPr>
        <b/>
        <sz val="11"/>
        <color theme="1"/>
        <rFont val="宋体"/>
        <charset val="134"/>
      </rPr>
      <t>零件号</t>
    </r>
  </si>
  <si>
    <t>客户零件号</t>
  </si>
  <si>
    <t xml:space="preserve">Description </t>
  </si>
  <si>
    <t>配件零件号</t>
  </si>
  <si>
    <t>年用量</t>
  </si>
  <si>
    <t>描述</t>
  </si>
  <si>
    <t>客户材质</t>
  </si>
  <si>
    <r>
      <t>重量</t>
    </r>
    <r>
      <rPr>
        <b/>
        <sz val="11"/>
        <color theme="1"/>
        <rFont val="Calibri"/>
        <charset val="134"/>
      </rPr>
      <t xml:space="preserve">
 /lbs</t>
    </r>
  </si>
  <si>
    <t>国内材质</t>
  </si>
  <si>
    <r>
      <t>工厂单价</t>
    </r>
    <r>
      <rPr>
        <b/>
        <sz val="11"/>
        <color theme="1"/>
        <rFont val="Calibri"/>
        <charset val="134"/>
      </rPr>
      <t>/RMB</t>
    </r>
  </si>
  <si>
    <t>Unit Price
/RMB</t>
  </si>
  <si>
    <r>
      <t>模具费</t>
    </r>
    <r>
      <rPr>
        <b/>
        <sz val="11"/>
        <color theme="1"/>
        <rFont val="Calibri"/>
        <charset val="134"/>
      </rPr>
      <t xml:space="preserve">
/RMB</t>
    </r>
  </si>
  <si>
    <t>Q175129</t>
  </si>
  <si>
    <t>647-05049</t>
  </si>
  <si>
    <t>LH STEERING LINK</t>
  </si>
  <si>
    <t>747-06456</t>
  </si>
  <si>
    <t>LH TIE ROD</t>
  </si>
  <si>
    <t>723-05009</t>
  </si>
  <si>
    <t>BALL JOINT</t>
  </si>
  <si>
    <t>712-05093</t>
  </si>
  <si>
    <t>LOCK NUT</t>
  </si>
  <si>
    <t>Q175130</t>
  </si>
  <si>
    <t>647-05050</t>
  </si>
  <si>
    <t>RH STEERING LINK</t>
  </si>
  <si>
    <t>747-06457</t>
  </si>
  <si>
    <t>RH TIE ROD</t>
  </si>
  <si>
    <t>Q175131</t>
  </si>
  <si>
    <t>647-05058A</t>
  </si>
  <si>
    <t>STEERING LINK</t>
  </si>
  <si>
    <t>747-06515A</t>
  </si>
  <si>
    <t>TIE ROD</t>
  </si>
  <si>
    <t>723-05013</t>
  </si>
  <si>
    <t>712-3029</t>
  </si>
  <si>
    <t xml:space="preserve"> LOCK NUT</t>
  </si>
  <si>
    <t>Q175132</t>
  </si>
  <si>
    <t>710-06428</t>
  </si>
  <si>
    <t xml:space="preserve"> FORGED ROD EYE</t>
  </si>
  <si>
    <t>Q175133</t>
  </si>
  <si>
    <t>723-0448A</t>
  </si>
  <si>
    <t>Q175134</t>
  </si>
  <si>
    <t>723-3018</t>
  </si>
</sst>
</file>

<file path=xl/styles.xml><?xml version="1.0" encoding="utf-8"?>
<styleSheet xmlns="http://schemas.openxmlformats.org/spreadsheetml/2006/main">
  <numFmts count="8">
    <numFmt numFmtId="176" formatCode="0.000_);[Red]\(0.000\)"/>
    <numFmt numFmtId="177" formatCode="&quot;￥&quot;#,##0.0_);[Red]\(&quot;￥&quot;#,##0.0\)"/>
    <numFmt numFmtId="42" formatCode="_ &quot;￥&quot;* #,##0_ ;_ &quot;￥&quot;* \-#,##0_ ;_ &quot;￥&quot;* &quot;-&quot;_ ;_ @_ "/>
    <numFmt numFmtId="178" formatCode="#,##0_ "/>
    <numFmt numFmtId="179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color theme="1"/>
      <name val="宋体"/>
      <charset val="134"/>
    </font>
    <font>
      <sz val="11"/>
      <name val="Calibri"/>
      <charset val="134"/>
    </font>
    <font>
      <b/>
      <sz val="11"/>
      <color theme="0"/>
      <name val="宋体"/>
      <charset val="134"/>
    </font>
    <font>
      <sz val="10.5"/>
      <color rgb="FF000000"/>
      <name val="Microsoft YaHei UI"/>
      <charset val="134"/>
    </font>
    <font>
      <sz val="11"/>
      <color theme="1"/>
      <name val="宋体"/>
      <charset val="134"/>
    </font>
    <font>
      <b/>
      <sz val="11"/>
      <color rgb="FF3366FF"/>
      <name val="Calibri"/>
      <charset val="134"/>
    </font>
    <font>
      <sz val="12"/>
      <color theme="1"/>
      <name val="Arial"/>
      <charset val="134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11" borderId="16" applyNumberFormat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30" fillId="30" borderId="1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78" fontId="2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79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66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9"/>
  <sheetViews>
    <sheetView workbookViewId="0">
      <selection activeCell="G26" sqref="G26"/>
    </sheetView>
  </sheetViews>
  <sheetFormatPr defaultColWidth="9" defaultRowHeight="15" outlineLevelCol="4"/>
  <cols>
    <col min="1" max="1" width="9" style="39"/>
    <col min="2" max="2" width="11.5" style="40"/>
    <col min="3" max="3" width="10.875" style="40" customWidth="1"/>
    <col min="4" max="16384" width="9" style="41"/>
  </cols>
  <sheetData>
    <row r="2" ht="15.75" spans="1:5">
      <c r="A2" s="42" t="s">
        <v>0</v>
      </c>
      <c r="B2" s="42" t="s">
        <v>1</v>
      </c>
      <c r="C2" s="42" t="s">
        <v>2</v>
      </c>
      <c r="D2" s="43" t="s">
        <v>3</v>
      </c>
      <c r="E2" s="42" t="s">
        <v>4</v>
      </c>
    </row>
    <row r="3" spans="1:5">
      <c r="A3" s="44">
        <v>119356</v>
      </c>
      <c r="B3" s="45">
        <f>219.14*0.454</f>
        <v>99.48956</v>
      </c>
      <c r="C3" s="46" t="s">
        <v>5</v>
      </c>
      <c r="D3" s="45" t="s">
        <v>6</v>
      </c>
      <c r="E3" s="47" t="s">
        <v>7</v>
      </c>
    </row>
    <row r="4" spans="1:5">
      <c r="A4" s="44">
        <v>112825</v>
      </c>
      <c r="B4" s="45" t="s">
        <v>6</v>
      </c>
      <c r="C4" s="46" t="s">
        <v>5</v>
      </c>
      <c r="D4" s="45" t="s">
        <v>6</v>
      </c>
      <c r="E4" s="47" t="s">
        <v>8</v>
      </c>
    </row>
    <row r="5" spans="1:5">
      <c r="A5" s="44">
        <v>31629</v>
      </c>
      <c r="B5" s="45" t="s">
        <v>6</v>
      </c>
      <c r="C5" s="46" t="s">
        <v>5</v>
      </c>
      <c r="D5" s="47">
        <v>4000</v>
      </c>
      <c r="E5" s="47" t="s">
        <v>6</v>
      </c>
    </row>
    <row r="6" spans="1:5">
      <c r="A6" s="44">
        <v>23427</v>
      </c>
      <c r="B6" s="45" t="s">
        <v>6</v>
      </c>
      <c r="C6" s="46" t="s">
        <v>5</v>
      </c>
      <c r="D6" s="47">
        <v>250</v>
      </c>
      <c r="E6" s="47" t="s">
        <v>6</v>
      </c>
    </row>
    <row r="7" spans="1:5">
      <c r="A7" s="44">
        <v>20183</v>
      </c>
      <c r="B7" s="45">
        <f>120*0.454</f>
        <v>54.48</v>
      </c>
      <c r="C7" s="46" t="s">
        <v>5</v>
      </c>
      <c r="D7" s="45" t="s">
        <v>6</v>
      </c>
      <c r="E7" s="47" t="s">
        <v>9</v>
      </c>
    </row>
    <row r="8" spans="1:5">
      <c r="A8" s="44">
        <v>121776</v>
      </c>
      <c r="B8" s="45">
        <f>207.48*0.454</f>
        <v>94.19592</v>
      </c>
      <c r="C8" s="46" t="s">
        <v>5</v>
      </c>
      <c r="D8" s="45" t="s">
        <v>6</v>
      </c>
      <c r="E8" s="47" t="s">
        <v>10</v>
      </c>
    </row>
    <row r="9" spans="1:5">
      <c r="A9" s="44">
        <v>115777</v>
      </c>
      <c r="B9" s="47" t="s">
        <v>6</v>
      </c>
      <c r="C9" s="46" t="s">
        <v>5</v>
      </c>
      <c r="D9" s="47">
        <v>175</v>
      </c>
      <c r="E9" s="47" t="s">
        <v>11</v>
      </c>
    </row>
    <row r="10" spans="1:5">
      <c r="A10" s="44">
        <v>115778</v>
      </c>
      <c r="B10" s="47" t="s">
        <v>6</v>
      </c>
      <c r="C10" s="46" t="s">
        <v>5</v>
      </c>
      <c r="D10" s="47">
        <v>175</v>
      </c>
      <c r="E10" s="47" t="s">
        <v>11</v>
      </c>
    </row>
    <row r="11" spans="1:5">
      <c r="A11" s="44">
        <v>22735</v>
      </c>
      <c r="B11" s="45">
        <f>41.2*0.454</f>
        <v>18.7048</v>
      </c>
      <c r="C11" s="47" t="s">
        <v>12</v>
      </c>
      <c r="D11" s="47">
        <v>3500</v>
      </c>
      <c r="E11" s="47" t="s">
        <v>10</v>
      </c>
    </row>
    <row r="12" ht="9.95" customHeight="1" spans="4:5">
      <c r="D12" s="40"/>
      <c r="E12" s="40"/>
    </row>
    <row r="13" spans="1:5">
      <c r="A13" s="48">
        <v>23959</v>
      </c>
      <c r="B13" s="49"/>
      <c r="C13" s="49"/>
      <c r="D13" s="49"/>
      <c r="E13" s="50" t="s">
        <v>13</v>
      </c>
    </row>
    <row r="14" spans="1:5">
      <c r="A14" s="51">
        <v>23533</v>
      </c>
      <c r="B14" s="52"/>
      <c r="C14" s="52"/>
      <c r="D14" s="52"/>
      <c r="E14" s="53" t="s">
        <v>13</v>
      </c>
    </row>
    <row r="15" spans="1:5">
      <c r="A15" s="51">
        <v>115107</v>
      </c>
      <c r="B15" s="52"/>
      <c r="C15" s="52"/>
      <c r="D15" s="52"/>
      <c r="E15" s="53" t="s">
        <v>13</v>
      </c>
    </row>
    <row r="16" spans="1:5">
      <c r="A16" s="51">
        <v>119515</v>
      </c>
      <c r="B16" s="52"/>
      <c r="C16" s="52"/>
      <c r="D16" s="52"/>
      <c r="E16" s="53" t="s">
        <v>13</v>
      </c>
    </row>
    <row r="17" spans="1:5">
      <c r="A17" s="51">
        <v>79113</v>
      </c>
      <c r="B17" s="52"/>
      <c r="C17" s="52"/>
      <c r="D17" s="52"/>
      <c r="E17" s="53" t="s">
        <v>13</v>
      </c>
    </row>
    <row r="18" ht="15.75" spans="1:5">
      <c r="A18" s="54">
        <v>109766</v>
      </c>
      <c r="B18" s="52"/>
      <c r="C18" s="52"/>
      <c r="D18" s="52"/>
      <c r="E18" s="55" t="s">
        <v>13</v>
      </c>
    </row>
    <row r="19" spans="2:4">
      <c r="B19" s="52"/>
      <c r="C19" s="52"/>
      <c r="D19" s="52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pane ySplit="1" topLeftCell="A2" activePane="bottomLeft" state="frozen"/>
      <selection/>
      <selection pane="bottomLeft" activeCell="M11" sqref="M11"/>
    </sheetView>
  </sheetViews>
  <sheetFormatPr defaultColWidth="9" defaultRowHeight="20" customHeight="1"/>
  <cols>
    <col min="1" max="1" width="3.875" style="3" customWidth="1"/>
    <col min="2" max="2" width="8.5" style="4" customWidth="1"/>
    <col min="3" max="3" width="11" style="4" customWidth="1"/>
    <col min="4" max="4" width="16.5" style="4" hidden="1" customWidth="1"/>
    <col min="5" max="5" width="11.5" style="4" customWidth="1"/>
    <col min="6" max="6" width="9" style="5" customWidth="1"/>
    <col min="7" max="7" width="16.25" style="3" customWidth="1"/>
    <col min="8" max="8" width="11.875" style="3" customWidth="1"/>
    <col min="9" max="9" width="7" style="3" customWidth="1"/>
    <col min="10" max="10" width="12.75" style="3" customWidth="1"/>
    <col min="11" max="11" width="9" style="3" customWidth="1"/>
    <col min="12" max="12" width="9.25" style="3" hidden="1" customWidth="1"/>
    <col min="13" max="13" width="10.75" style="3" customWidth="1"/>
    <col min="14" max="14" width="23.5" style="3" customWidth="1"/>
    <col min="15" max="16384" width="9" style="3"/>
  </cols>
  <sheetData>
    <row r="1" s="1" customFormat="1" ht="32" customHeight="1" spans="1:14">
      <c r="A1" s="6" t="s">
        <v>14</v>
      </c>
      <c r="B1" s="7" t="s">
        <v>15</v>
      </c>
      <c r="C1" s="8" t="s">
        <v>16</v>
      </c>
      <c r="D1" s="9" t="s">
        <v>17</v>
      </c>
      <c r="E1" s="6" t="s">
        <v>18</v>
      </c>
      <c r="F1" s="10" t="s">
        <v>19</v>
      </c>
      <c r="G1" s="6" t="s">
        <v>20</v>
      </c>
      <c r="H1" s="6" t="s">
        <v>21</v>
      </c>
      <c r="I1" s="23" t="s">
        <v>22</v>
      </c>
      <c r="J1" s="23" t="s">
        <v>23</v>
      </c>
      <c r="K1" s="23" t="s">
        <v>24</v>
      </c>
      <c r="L1" s="24" t="s">
        <v>25</v>
      </c>
      <c r="M1" s="23" t="s">
        <v>26</v>
      </c>
      <c r="N1" s="6" t="s">
        <v>4</v>
      </c>
    </row>
    <row r="2" s="2" customFormat="1" customHeight="1" spans="1:14">
      <c r="A2" s="11">
        <v>1</v>
      </c>
      <c r="B2" s="11" t="s">
        <v>27</v>
      </c>
      <c r="C2" s="12" t="s">
        <v>28</v>
      </c>
      <c r="D2" s="11" t="s">
        <v>29</v>
      </c>
      <c r="E2" s="11" t="s">
        <v>28</v>
      </c>
      <c r="F2" s="13">
        <v>50000</v>
      </c>
      <c r="G2" s="11" t="s">
        <v>29</v>
      </c>
      <c r="H2" s="11"/>
      <c r="I2" s="11"/>
      <c r="J2" s="11"/>
      <c r="K2" s="11"/>
      <c r="L2" s="11"/>
      <c r="M2" s="11"/>
      <c r="N2" s="25"/>
    </row>
    <row r="3" customHeight="1" spans="1:14">
      <c r="A3" s="11"/>
      <c r="B3" s="11"/>
      <c r="C3" s="12"/>
      <c r="D3" s="11"/>
      <c r="E3" s="14" t="s">
        <v>30</v>
      </c>
      <c r="F3" s="13">
        <v>50000</v>
      </c>
      <c r="G3" s="15" t="s">
        <v>31</v>
      </c>
      <c r="H3" s="15"/>
      <c r="I3" s="15"/>
      <c r="J3" s="26"/>
      <c r="K3" s="27"/>
      <c r="L3" s="28"/>
      <c r="M3" s="28"/>
      <c r="N3" s="29"/>
    </row>
    <row r="4" customHeight="1" spans="1:14">
      <c r="A4" s="11"/>
      <c r="B4" s="11"/>
      <c r="C4" s="12"/>
      <c r="D4" s="11"/>
      <c r="E4" s="14" t="s">
        <v>32</v>
      </c>
      <c r="F4" s="16">
        <v>100000</v>
      </c>
      <c r="G4" s="15" t="s">
        <v>33</v>
      </c>
      <c r="H4" s="15"/>
      <c r="I4" s="15"/>
      <c r="J4" s="26"/>
      <c r="K4" s="27"/>
      <c r="L4" s="28"/>
      <c r="M4" s="28"/>
      <c r="N4" s="29"/>
    </row>
    <row r="5" customHeight="1" spans="1:14">
      <c r="A5" s="11"/>
      <c r="B5" s="11"/>
      <c r="C5" s="12"/>
      <c r="D5" s="11"/>
      <c r="E5" s="14" t="s">
        <v>34</v>
      </c>
      <c r="F5" s="16">
        <v>100000</v>
      </c>
      <c r="G5" s="15" t="s">
        <v>35</v>
      </c>
      <c r="H5" s="15"/>
      <c r="I5" s="15"/>
      <c r="J5" s="17"/>
      <c r="K5" s="27"/>
      <c r="L5" s="28"/>
      <c r="M5" s="28"/>
      <c r="N5" s="29"/>
    </row>
    <row r="6" customHeight="1" spans="1:14">
      <c r="A6" s="11">
        <v>2</v>
      </c>
      <c r="B6" s="11" t="s">
        <v>27</v>
      </c>
      <c r="C6" s="12" t="s">
        <v>28</v>
      </c>
      <c r="D6" s="11" t="s">
        <v>29</v>
      </c>
      <c r="E6" s="11" t="s">
        <v>28</v>
      </c>
      <c r="F6" s="13">
        <v>180000</v>
      </c>
      <c r="G6" s="11" t="s">
        <v>29</v>
      </c>
      <c r="H6" s="17"/>
      <c r="I6" s="15"/>
      <c r="J6" s="26"/>
      <c r="K6" s="27"/>
      <c r="L6" s="28"/>
      <c r="M6" s="28"/>
      <c r="N6" s="29"/>
    </row>
    <row r="7" customHeight="1" spans="1:14">
      <c r="A7" s="11"/>
      <c r="B7" s="11"/>
      <c r="C7" s="12"/>
      <c r="D7" s="11"/>
      <c r="E7" s="14" t="s">
        <v>30</v>
      </c>
      <c r="F7" s="13">
        <v>180000</v>
      </c>
      <c r="G7" s="15" t="s">
        <v>31</v>
      </c>
      <c r="H7" s="11"/>
      <c r="I7" s="11"/>
      <c r="J7" s="11"/>
      <c r="K7" s="30"/>
      <c r="L7" s="30"/>
      <c r="M7" s="30"/>
      <c r="N7" s="29"/>
    </row>
    <row r="8" customHeight="1" spans="1:14">
      <c r="A8" s="11"/>
      <c r="B8" s="11"/>
      <c r="C8" s="12"/>
      <c r="D8" s="11"/>
      <c r="E8" s="14" t="s">
        <v>32</v>
      </c>
      <c r="F8" s="18">
        <v>400000</v>
      </c>
      <c r="G8" s="15" t="s">
        <v>33</v>
      </c>
      <c r="H8" s="11"/>
      <c r="I8" s="11"/>
      <c r="J8" s="31"/>
      <c r="K8" s="30"/>
      <c r="L8" s="30"/>
      <c r="M8" s="30"/>
      <c r="N8" s="29"/>
    </row>
    <row r="9" customHeight="1" spans="1:14">
      <c r="A9" s="11"/>
      <c r="B9" s="11"/>
      <c r="C9" s="12"/>
      <c r="D9" s="11"/>
      <c r="E9" s="14" t="s">
        <v>34</v>
      </c>
      <c r="F9" s="16">
        <f>F7*2</f>
        <v>360000</v>
      </c>
      <c r="G9" s="15" t="s">
        <v>35</v>
      </c>
      <c r="H9" s="11"/>
      <c r="I9" s="11"/>
      <c r="J9" s="32"/>
      <c r="K9" s="30"/>
      <c r="L9" s="30"/>
      <c r="M9" s="30"/>
      <c r="N9" s="29"/>
    </row>
    <row r="10" customHeight="1" spans="1:14">
      <c r="A10" s="11">
        <v>3</v>
      </c>
      <c r="B10" s="11" t="s">
        <v>36</v>
      </c>
      <c r="C10" s="12" t="s">
        <v>37</v>
      </c>
      <c r="D10" s="11" t="s">
        <v>38</v>
      </c>
      <c r="E10" s="19" t="s">
        <v>37</v>
      </c>
      <c r="F10" s="13">
        <v>50000</v>
      </c>
      <c r="G10" s="15" t="s">
        <v>38</v>
      </c>
      <c r="H10" s="11"/>
      <c r="I10" s="11"/>
      <c r="J10" s="32"/>
      <c r="K10" s="30"/>
      <c r="L10" s="30"/>
      <c r="M10" s="30"/>
      <c r="N10" s="29"/>
    </row>
    <row r="11" customHeight="1" spans="1:14">
      <c r="A11" s="11"/>
      <c r="B11" s="11"/>
      <c r="C11" s="12"/>
      <c r="D11" s="11"/>
      <c r="E11" s="14" t="s">
        <v>39</v>
      </c>
      <c r="F11" s="13">
        <v>50000</v>
      </c>
      <c r="G11" s="15" t="s">
        <v>40</v>
      </c>
      <c r="H11" s="11"/>
      <c r="I11" s="11"/>
      <c r="J11" s="11"/>
      <c r="K11" s="30"/>
      <c r="L11" s="30"/>
      <c r="M11" s="30"/>
      <c r="N11" s="29"/>
    </row>
    <row r="12" customHeight="1" spans="1:14">
      <c r="A12" s="11"/>
      <c r="B12" s="11"/>
      <c r="C12" s="12"/>
      <c r="D12" s="11"/>
      <c r="E12" s="14" t="s">
        <v>32</v>
      </c>
      <c r="F12" s="16">
        <v>100000</v>
      </c>
      <c r="G12" s="15" t="s">
        <v>33</v>
      </c>
      <c r="H12" s="11"/>
      <c r="I12" s="11"/>
      <c r="J12" s="33"/>
      <c r="K12" s="28"/>
      <c r="L12" s="28"/>
      <c r="M12" s="28"/>
      <c r="N12" s="34"/>
    </row>
    <row r="13" customHeight="1" spans="1:14">
      <c r="A13" s="11"/>
      <c r="B13" s="11"/>
      <c r="C13" s="12"/>
      <c r="D13" s="11"/>
      <c r="E13" s="14" t="s">
        <v>34</v>
      </c>
      <c r="F13" s="16">
        <v>100000</v>
      </c>
      <c r="G13" s="15" t="s">
        <v>35</v>
      </c>
      <c r="H13" s="11"/>
      <c r="I13" s="11"/>
      <c r="J13" s="12"/>
      <c r="K13" s="30"/>
      <c r="L13" s="30"/>
      <c r="M13" s="30"/>
      <c r="N13" s="34"/>
    </row>
    <row r="14" customHeight="1" spans="1:14">
      <c r="A14" s="11">
        <v>4</v>
      </c>
      <c r="B14" s="11" t="s">
        <v>36</v>
      </c>
      <c r="C14" s="12" t="s">
        <v>37</v>
      </c>
      <c r="D14" s="11" t="s">
        <v>38</v>
      </c>
      <c r="E14" s="19" t="s">
        <v>37</v>
      </c>
      <c r="F14" s="13">
        <v>180000</v>
      </c>
      <c r="G14" s="15" t="s">
        <v>38</v>
      </c>
      <c r="H14" s="11"/>
      <c r="I14" s="11"/>
      <c r="J14" s="35"/>
      <c r="K14" s="30"/>
      <c r="L14" s="30"/>
      <c r="M14" s="30"/>
      <c r="N14" s="34"/>
    </row>
    <row r="15" customHeight="1" spans="1:14">
      <c r="A15" s="11"/>
      <c r="B15" s="11"/>
      <c r="C15" s="12"/>
      <c r="D15" s="11"/>
      <c r="E15" s="14" t="s">
        <v>39</v>
      </c>
      <c r="F15" s="13">
        <v>180000</v>
      </c>
      <c r="G15" s="15" t="s">
        <v>40</v>
      </c>
      <c r="H15" s="11"/>
      <c r="I15" s="11"/>
      <c r="J15" s="36"/>
      <c r="K15" s="30"/>
      <c r="L15" s="30"/>
      <c r="M15" s="30"/>
      <c r="N15" s="34"/>
    </row>
    <row r="16" customHeight="1" spans="1:14">
      <c r="A16" s="11"/>
      <c r="B16" s="11"/>
      <c r="C16" s="12"/>
      <c r="D16" s="11"/>
      <c r="E16" s="14" t="s">
        <v>32</v>
      </c>
      <c r="F16" s="18">
        <v>400000</v>
      </c>
      <c r="G16" s="15" t="s">
        <v>33</v>
      </c>
      <c r="H16" s="11"/>
      <c r="I16" s="11"/>
      <c r="J16" s="33"/>
      <c r="K16" s="27"/>
      <c r="L16" s="28"/>
      <c r="M16" s="28"/>
      <c r="N16" s="29"/>
    </row>
    <row r="17" customHeight="1" spans="1:14">
      <c r="A17" s="11"/>
      <c r="B17" s="11"/>
      <c r="C17" s="12"/>
      <c r="D17" s="11"/>
      <c r="E17" s="14" t="s">
        <v>34</v>
      </c>
      <c r="F17" s="16">
        <f>F15*2</f>
        <v>360000</v>
      </c>
      <c r="G17" s="15" t="s">
        <v>35</v>
      </c>
      <c r="H17" s="11"/>
      <c r="I17" s="11"/>
      <c r="J17" s="33"/>
      <c r="K17" s="27"/>
      <c r="L17" s="28"/>
      <c r="M17" s="28"/>
      <c r="N17" s="29"/>
    </row>
    <row r="18" customHeight="1" spans="1:14">
      <c r="A18" s="15">
        <v>5</v>
      </c>
      <c r="B18" s="15" t="s">
        <v>41</v>
      </c>
      <c r="C18" s="15" t="s">
        <v>42</v>
      </c>
      <c r="D18" s="15" t="s">
        <v>43</v>
      </c>
      <c r="E18" s="14" t="s">
        <v>42</v>
      </c>
      <c r="F18" s="16">
        <v>15000</v>
      </c>
      <c r="G18" s="15" t="s">
        <v>43</v>
      </c>
      <c r="H18" s="11"/>
      <c r="I18" s="11"/>
      <c r="J18" s="33"/>
      <c r="K18" s="27"/>
      <c r="L18" s="28"/>
      <c r="M18" s="28"/>
      <c r="N18" s="29"/>
    </row>
    <row r="19" customHeight="1" spans="1:14">
      <c r="A19" s="15"/>
      <c r="B19" s="15"/>
      <c r="C19" s="15"/>
      <c r="D19" s="15"/>
      <c r="E19" s="14" t="s">
        <v>44</v>
      </c>
      <c r="F19" s="16">
        <v>15000</v>
      </c>
      <c r="G19" s="15" t="s">
        <v>45</v>
      </c>
      <c r="H19" s="11"/>
      <c r="I19" s="11"/>
      <c r="J19" s="33"/>
      <c r="K19" s="27"/>
      <c r="L19" s="28"/>
      <c r="M19" s="28"/>
      <c r="N19" s="29"/>
    </row>
    <row r="20" customHeight="1" spans="1:14">
      <c r="A20" s="15"/>
      <c r="B20" s="15"/>
      <c r="C20" s="15"/>
      <c r="D20" s="15"/>
      <c r="E20" s="14" t="s">
        <v>46</v>
      </c>
      <c r="F20" s="16">
        <f>F18*2</f>
        <v>30000</v>
      </c>
      <c r="G20" s="15" t="s">
        <v>33</v>
      </c>
      <c r="H20" s="15"/>
      <c r="I20" s="15"/>
      <c r="J20" s="26"/>
      <c r="K20" s="27"/>
      <c r="L20" s="37"/>
      <c r="M20" s="28"/>
      <c r="N20" s="29"/>
    </row>
    <row r="21" customHeight="1" spans="1:14">
      <c r="A21" s="15"/>
      <c r="B21" s="15"/>
      <c r="C21" s="15"/>
      <c r="D21" s="15"/>
      <c r="E21" s="14" t="s">
        <v>47</v>
      </c>
      <c r="F21" s="16">
        <f>F19*2</f>
        <v>30000</v>
      </c>
      <c r="G21" s="15" t="s">
        <v>48</v>
      </c>
      <c r="H21" s="15"/>
      <c r="I21" s="15"/>
      <c r="J21" s="26"/>
      <c r="K21" s="27"/>
      <c r="L21" s="28"/>
      <c r="M21" s="28"/>
      <c r="N21" s="29"/>
    </row>
    <row r="22" customHeight="1" spans="1:14">
      <c r="A22" s="15">
        <v>6</v>
      </c>
      <c r="B22" s="20" t="s">
        <v>49</v>
      </c>
      <c r="C22" s="20" t="s">
        <v>50</v>
      </c>
      <c r="D22" s="14" t="s">
        <v>51</v>
      </c>
      <c r="E22" s="20" t="s">
        <v>50</v>
      </c>
      <c r="F22" s="21">
        <v>12000</v>
      </c>
      <c r="G22" s="14" t="s">
        <v>51</v>
      </c>
      <c r="H22" s="15"/>
      <c r="I22" s="15"/>
      <c r="J22" s="26"/>
      <c r="K22" s="27"/>
      <c r="L22" s="28"/>
      <c r="M22" s="28"/>
      <c r="N22" s="29"/>
    </row>
    <row r="23" customHeight="1" spans="1:14">
      <c r="A23" s="15">
        <v>7</v>
      </c>
      <c r="B23" s="15" t="s">
        <v>52</v>
      </c>
      <c r="C23" s="15" t="s">
        <v>53</v>
      </c>
      <c r="D23" s="22" t="s">
        <v>33</v>
      </c>
      <c r="E23" s="15" t="s">
        <v>53</v>
      </c>
      <c r="F23" s="16">
        <v>100000</v>
      </c>
      <c r="G23" s="22" t="s">
        <v>33</v>
      </c>
      <c r="H23" s="15"/>
      <c r="I23" s="15"/>
      <c r="J23" s="38"/>
      <c r="K23" s="27"/>
      <c r="L23" s="28"/>
      <c r="M23" s="28"/>
      <c r="N23" s="29"/>
    </row>
    <row r="24" customHeight="1" spans="1:14">
      <c r="A24" s="15"/>
      <c r="B24" s="15"/>
      <c r="C24" s="15"/>
      <c r="D24" s="22"/>
      <c r="E24" s="15"/>
      <c r="F24" s="16">
        <v>300000</v>
      </c>
      <c r="G24" s="22"/>
      <c r="H24" s="15"/>
      <c r="I24" s="15"/>
      <c r="J24" s="38"/>
      <c r="K24" s="27"/>
      <c r="L24" s="28"/>
      <c r="M24" s="28"/>
      <c r="N24" s="29"/>
    </row>
    <row r="25" customHeight="1" spans="1:14">
      <c r="A25" s="15">
        <v>8</v>
      </c>
      <c r="B25" s="20" t="s">
        <v>54</v>
      </c>
      <c r="C25" s="20" t="s">
        <v>55</v>
      </c>
      <c r="D25" s="14" t="s">
        <v>33</v>
      </c>
      <c r="E25" s="20" t="s">
        <v>55</v>
      </c>
      <c r="F25" s="16">
        <v>85000</v>
      </c>
      <c r="G25" s="14" t="s">
        <v>33</v>
      </c>
      <c r="H25" s="11"/>
      <c r="I25" s="15"/>
      <c r="J25" s="15"/>
      <c r="K25" s="27"/>
      <c r="L25" s="28"/>
      <c r="M25" s="28"/>
      <c r="N25" s="29"/>
    </row>
  </sheetData>
  <mergeCells count="26">
    <mergeCell ref="A2:A5"/>
    <mergeCell ref="A6:A9"/>
    <mergeCell ref="A10:A13"/>
    <mergeCell ref="A14:A17"/>
    <mergeCell ref="A18:A21"/>
    <mergeCell ref="A23:A24"/>
    <mergeCell ref="B2:B5"/>
    <mergeCell ref="B6:B9"/>
    <mergeCell ref="B10:B13"/>
    <mergeCell ref="B14:B17"/>
    <mergeCell ref="B18:B21"/>
    <mergeCell ref="B23:B24"/>
    <mergeCell ref="C2:C5"/>
    <mergeCell ref="C6:C9"/>
    <mergeCell ref="C10:C13"/>
    <mergeCell ref="C14:C17"/>
    <mergeCell ref="C18:C21"/>
    <mergeCell ref="C23:C24"/>
    <mergeCell ref="D2:D5"/>
    <mergeCell ref="D6:D9"/>
    <mergeCell ref="D10:D13"/>
    <mergeCell ref="D14:D17"/>
    <mergeCell ref="D18:D21"/>
    <mergeCell ref="D23:D24"/>
    <mergeCell ref="E23:E24"/>
    <mergeCell ref="G23:G24"/>
  </mergeCells>
  <printOptions horizontalCentered="1"/>
  <pageMargins left="0.15625" right="0.0388888888888889" top="0.235416666666667" bottom="0.0388888888888889" header="0.235416666666667" footer="0.313888888888889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E-P</dc:creator>
  <cp:lastModifiedBy>哇就西哇</cp:lastModifiedBy>
  <dcterms:created xsi:type="dcterms:W3CDTF">2017-09-19T03:02:00Z</dcterms:created>
  <dcterms:modified xsi:type="dcterms:W3CDTF">2017-11-09T02:50:11Z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