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.PC-20150330KJZP\Desktop\顺邵项目\"/>
    </mc:Choice>
  </mc:AlternateContent>
  <bookViews>
    <workbookView xWindow="0" yWindow="0" windowWidth="20490" windowHeight="74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20" i="1" l="1"/>
  <c r="F18" i="1"/>
  <c r="F17" i="1"/>
  <c r="F15" i="1"/>
  <c r="F22" i="1" s="1"/>
  <c r="F14" i="1"/>
  <c r="F12" i="1"/>
  <c r="F10" i="1"/>
  <c r="F9" i="1"/>
</calcChain>
</file>

<file path=xl/sharedStrings.xml><?xml version="1.0" encoding="utf-8"?>
<sst xmlns="http://schemas.openxmlformats.org/spreadsheetml/2006/main" count="42" uniqueCount="32">
  <si>
    <t>第200章   监控系统</t>
    <phoneticPr fontId="3" type="noConversion"/>
  </si>
  <si>
    <t>项目号</t>
  </si>
  <si>
    <t>设备材料名称</t>
  </si>
  <si>
    <t>单位</t>
  </si>
  <si>
    <t>数量</t>
    <phoneticPr fontId="3" type="noConversion"/>
  </si>
  <si>
    <t>备注</t>
  </si>
  <si>
    <t>南平市顺昌至邵武高速公路工程E合同段</t>
    <phoneticPr fontId="3" type="noConversion"/>
  </si>
  <si>
    <t>套</t>
    <phoneticPr fontId="3" type="noConversion"/>
  </si>
  <si>
    <t>附属设施</t>
    <phoneticPr fontId="3" type="noConversion"/>
  </si>
  <si>
    <t>600*800*2200</t>
    <phoneticPr fontId="3" type="noConversion"/>
  </si>
  <si>
    <t>305　出口车道收费系统</t>
  </si>
  <si>
    <t>手动栏杆</t>
  </si>
  <si>
    <t>套</t>
  </si>
  <si>
    <t>广场设备机柜</t>
  </si>
  <si>
    <t>306　入口自动发卡系统</t>
  </si>
  <si>
    <t>台</t>
  </si>
  <si>
    <t>307 电子不停车收费系统</t>
  </si>
  <si>
    <t>车道机柜</t>
  </si>
  <si>
    <t>313 入口超限预检系统</t>
  </si>
  <si>
    <t>316 监视墙、控制台及附属设施</t>
  </si>
  <si>
    <t>19”标准机柜(上走线)</t>
  </si>
  <si>
    <t>第300章   收费系统</t>
    <phoneticPr fontId="3" type="noConversion"/>
  </si>
  <si>
    <t>车道机柜</t>
    <phoneticPr fontId="3" type="noConversion"/>
  </si>
  <si>
    <t>单价</t>
    <phoneticPr fontId="3" type="noConversion"/>
  </si>
  <si>
    <t>总价</t>
    <phoneticPr fontId="3" type="noConversion"/>
  </si>
  <si>
    <t>含接地铜排，尺寸600*600*1000mm：滚轮式，下走线，前网孔门，后玻璃门，每套配置理线架2个,层板2个,电源2个,L型支架2对,1个12孔汇流排</t>
    <phoneticPr fontId="3" type="noConversion"/>
  </si>
  <si>
    <t>1600mm(高）*600mm（宽）*600mm（深）：滚轮式，下走线，前网孔门，后玻璃门，每套配置理线架2个,层板2个,电源2个,L型支架2对,1个12孔汇流排</t>
    <phoneticPr fontId="3" type="noConversion"/>
  </si>
  <si>
    <t>以上配置为按原供货其他高速项目一般配置定制，如配置不够需加层板等需另注明，另行报价</t>
    <phoneticPr fontId="3" type="noConversion"/>
  </si>
  <si>
    <t>分中心、通信站和隧道机房监控机柜：（600*800*2200mm）：19＂标准机柜，机柜主体采用优质冷扎钢板，上走线设计（带2个防鼠袋），前门单开网孔，后门双开网孔门，带防尘网，印U数，每套配置理线架2个,层板2个,键盘活动层板1个，6孔排插2个,L型支架3对,1个12孔汇流排，M6螺丝1包（每包50套）。</t>
    <phoneticPr fontId="3" type="noConversion"/>
  </si>
  <si>
    <t>合计：</t>
    <phoneticPr fontId="3" type="noConversion"/>
  </si>
  <si>
    <r>
      <t>收费站、服务区设备机柜（800mm*</t>
    </r>
    <r>
      <rPr>
        <sz val="10"/>
        <color rgb="FFFF0000"/>
        <rFont val="宋体"/>
        <family val="3"/>
        <charset val="134"/>
      </rPr>
      <t>1000mm</t>
    </r>
    <r>
      <rPr>
        <sz val="10"/>
        <rFont val="宋体"/>
        <family val="3"/>
        <charset val="134"/>
      </rPr>
      <t>*2200mm）：19＂标准机柜，机柜主体采用优质冷扎钢板，上走线设计（带2个防鼠袋），前门单开网孔，后门双开网孔门，带防尘网，印U数，每套配置理线架2个,层板2个,键盘活动层板1个，6孔排插2个,L型支架3对,1个12孔汇流排，M6螺丝1包（每包50套）。</t>
    </r>
    <phoneticPr fontId="2" type="noConversion"/>
  </si>
  <si>
    <t>深如950mm,如果是IBM服务器将无法安装到位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</si>
</sst>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等线"/>
      <family val="2"/>
      <charset val="134"/>
      <scheme val="minor"/>
    </font>
    <font>
      <b/>
      <sz val="10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0"/>
      <name val="Times New Roman"/>
      <family val="1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Geneva"/>
      <family val="1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rgb="FFFF0000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10"/>
      <color rgb="FFFF0000"/>
      <name val="宋体"/>
      <family val="3"/>
      <charset val="134"/>
    </font>
    <font>
      <sz val="11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6" fillId="0" borderId="0"/>
  </cellStyleXfs>
  <cellXfs count="38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1" fillId="2" borderId="0" xfId="2" applyFont="1" applyFill="1"/>
    <xf numFmtId="0" fontId="7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justify" vertical="center" wrapText="1"/>
    </xf>
    <xf numFmtId="0" fontId="7" fillId="3" borderId="1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vertical="center" wrapText="1"/>
    </xf>
    <xf numFmtId="0" fontId="11" fillId="3" borderId="0" xfId="2" applyFont="1" applyFill="1"/>
    <xf numFmtId="0" fontId="7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vertical="center"/>
    </xf>
    <xf numFmtId="0" fontId="7" fillId="2" borderId="1" xfId="2" applyFont="1" applyFill="1" applyBorder="1" applyAlignment="1">
      <alignment vertical="center" wrapText="1"/>
    </xf>
    <xf numFmtId="0" fontId="7" fillId="3" borderId="1" xfId="2" applyNumberFormat="1" applyFont="1" applyFill="1" applyBorder="1" applyAlignment="1" applyProtection="1">
      <alignment horizontal="center" vertical="center" wrapText="1"/>
      <protection hidden="1"/>
    </xf>
    <xf numFmtId="0" fontId="7" fillId="3" borderId="1" xfId="2" applyNumberFormat="1" applyFont="1" applyFill="1" applyBorder="1" applyAlignment="1" applyProtection="1">
      <alignment horizontal="left" vertical="center" wrapText="1"/>
      <protection hidden="1"/>
    </xf>
    <xf numFmtId="0" fontId="10" fillId="3" borderId="0" xfId="2" applyNumberFormat="1" applyFont="1" applyFill="1" applyAlignment="1" applyProtection="1">
      <alignment horizontal="center" vertical="center" wrapText="1"/>
      <protection hidden="1"/>
    </xf>
    <xf numFmtId="0" fontId="10" fillId="3" borderId="1" xfId="2" applyNumberFormat="1" applyFont="1" applyFill="1" applyBorder="1" applyAlignment="1" applyProtection="1">
      <alignment horizontal="center" vertical="center" wrapText="1"/>
      <protection hidden="1"/>
    </xf>
    <xf numFmtId="0" fontId="9" fillId="3" borderId="1" xfId="2" applyNumberFormat="1" applyFont="1" applyFill="1" applyBorder="1" applyAlignment="1" applyProtection="1">
      <alignment horizontal="left" vertical="center" wrapText="1"/>
      <protection hidden="1"/>
    </xf>
    <xf numFmtId="0" fontId="9" fillId="3" borderId="1" xfId="2" applyNumberFormat="1" applyFont="1" applyFill="1" applyBorder="1" applyAlignment="1" applyProtection="1">
      <alignment horizontal="center" vertical="center" wrapText="1"/>
      <protection hidden="1"/>
    </xf>
    <xf numFmtId="0" fontId="9" fillId="3" borderId="1" xfId="2" applyFont="1" applyFill="1" applyBorder="1" applyAlignment="1">
      <alignment vertical="center" wrapText="1"/>
    </xf>
    <xf numFmtId="0" fontId="13" fillId="0" borderId="0" xfId="2" applyFont="1" applyFill="1"/>
    <xf numFmtId="0" fontId="12" fillId="0" borderId="0" xfId="2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17" fillId="3" borderId="0" xfId="2" applyFont="1" applyFill="1"/>
    <xf numFmtId="0" fontId="5" fillId="0" borderId="0" xfId="0" applyFont="1" applyBorder="1" applyAlignment="1">
      <alignment horizontal="center" vertical="center" wrapText="1"/>
    </xf>
    <xf numFmtId="0" fontId="1" fillId="2" borderId="1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 wrapText="1"/>
    </xf>
  </cellXfs>
  <cellStyles count="3">
    <cellStyle name="常规" xfId="0" builtinId="0"/>
    <cellStyle name="常规 3" xfId="2"/>
    <cellStyle name="样式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topLeftCell="A10" workbookViewId="0">
      <selection activeCell="C20" sqref="C20"/>
    </sheetView>
  </sheetViews>
  <sheetFormatPr defaultRowHeight="14.25"/>
  <cols>
    <col min="2" max="2" width="29.375" bestFit="1" customWidth="1"/>
    <col min="7" max="7" width="21.625" bestFit="1" customWidth="1"/>
  </cols>
  <sheetData>
    <row r="1" spans="1:7" s="3" customFormat="1" ht="27" customHeight="1">
      <c r="A1" s="30" t="s">
        <v>6</v>
      </c>
      <c r="B1" s="30"/>
      <c r="C1" s="30"/>
      <c r="D1" s="30"/>
      <c r="E1" s="30"/>
      <c r="F1" s="30"/>
      <c r="G1" s="30"/>
    </row>
    <row r="2" spans="1:7" s="26" customFormat="1" ht="18" customHeight="1">
      <c r="A2" s="32" t="s">
        <v>0</v>
      </c>
      <c r="B2" s="32"/>
      <c r="C2" s="32"/>
      <c r="D2" s="32"/>
      <c r="E2" s="32"/>
      <c r="F2" s="32"/>
      <c r="G2" s="32"/>
    </row>
    <row r="3" spans="1:7" s="1" customFormat="1" ht="12" customHeight="1">
      <c r="A3" s="2">
        <v>1</v>
      </c>
      <c r="B3" s="2">
        <v>2</v>
      </c>
      <c r="C3" s="2">
        <v>3</v>
      </c>
      <c r="D3" s="2">
        <v>4</v>
      </c>
      <c r="E3" s="2"/>
      <c r="F3" s="2">
        <v>6</v>
      </c>
      <c r="G3" s="2">
        <v>12</v>
      </c>
    </row>
    <row r="4" spans="1:7" s="1" customFormat="1" ht="22.5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23</v>
      </c>
      <c r="F4" s="2" t="s">
        <v>24</v>
      </c>
      <c r="G4" s="2" t="s">
        <v>5</v>
      </c>
    </row>
    <row r="5" spans="1:7" s="1" customFormat="1" ht="18" customHeight="1">
      <c r="A5" s="2">
        <v>229</v>
      </c>
      <c r="B5" s="4" t="s">
        <v>8</v>
      </c>
      <c r="C5" s="2"/>
      <c r="D5" s="5"/>
      <c r="E5" s="5"/>
      <c r="F5" s="2"/>
      <c r="G5" s="2"/>
    </row>
    <row r="6" spans="1:7" s="8" customFormat="1" ht="144">
      <c r="A6" s="6">
        <v>4.0999999999999996</v>
      </c>
      <c r="B6" s="7" t="s">
        <v>9</v>
      </c>
      <c r="C6" s="9" t="s">
        <v>7</v>
      </c>
      <c r="D6" s="6">
        <v>12</v>
      </c>
      <c r="E6" s="6">
        <v>3880</v>
      </c>
      <c r="F6" s="11">
        <f>E6*D6</f>
        <v>46560</v>
      </c>
      <c r="G6" s="6" t="s">
        <v>28</v>
      </c>
    </row>
    <row r="7" spans="1:7" s="26" customFormat="1" ht="18" customHeight="1">
      <c r="A7" s="37" t="s">
        <v>21</v>
      </c>
      <c r="B7" s="37"/>
      <c r="C7" s="27"/>
      <c r="D7" s="27"/>
      <c r="E7" s="27"/>
      <c r="F7" s="27"/>
      <c r="G7" s="27"/>
    </row>
    <row r="8" spans="1:7" s="10" customFormat="1" ht="22.5" customHeight="1">
      <c r="A8" s="31" t="s">
        <v>10</v>
      </c>
      <c r="B8" s="31"/>
      <c r="C8" s="18"/>
      <c r="D8" s="18"/>
      <c r="E8" s="18"/>
      <c r="F8" s="18"/>
      <c r="G8" s="18"/>
    </row>
    <row r="9" spans="1:7" s="15" customFormat="1" ht="21" customHeight="1">
      <c r="A9" s="11">
        <v>8</v>
      </c>
      <c r="B9" s="12" t="s">
        <v>11</v>
      </c>
      <c r="C9" s="11" t="s">
        <v>12</v>
      </c>
      <c r="D9" s="11">
        <v>13</v>
      </c>
      <c r="E9" s="11">
        <v>1950</v>
      </c>
      <c r="F9" s="11">
        <f>E9*D9</f>
        <v>25350</v>
      </c>
      <c r="G9" s="14"/>
    </row>
    <row r="10" spans="1:7" s="15" customFormat="1" ht="72">
      <c r="A10" s="13">
        <v>14</v>
      </c>
      <c r="B10" s="12" t="s">
        <v>13</v>
      </c>
      <c r="C10" s="11" t="s">
        <v>12</v>
      </c>
      <c r="D10" s="11">
        <v>4</v>
      </c>
      <c r="E10" s="11">
        <v>2800</v>
      </c>
      <c r="F10" s="11">
        <f>E10*D10</f>
        <v>11200</v>
      </c>
      <c r="G10" s="16" t="s">
        <v>26</v>
      </c>
    </row>
    <row r="11" spans="1:7" s="10" customFormat="1" ht="20.100000000000001" customHeight="1">
      <c r="A11" s="31" t="s">
        <v>14</v>
      </c>
      <c r="B11" s="31"/>
      <c r="C11" s="18"/>
      <c r="D11" s="18"/>
      <c r="E11" s="18"/>
      <c r="F11" s="18"/>
      <c r="G11" s="18"/>
    </row>
    <row r="12" spans="1:7" s="15" customFormat="1" ht="20.100000000000001" customHeight="1">
      <c r="A12" s="11">
        <v>2.11</v>
      </c>
      <c r="B12" s="12" t="s">
        <v>11</v>
      </c>
      <c r="C12" s="11" t="s">
        <v>15</v>
      </c>
      <c r="D12" s="11">
        <v>8</v>
      </c>
      <c r="E12" s="11">
        <v>1950</v>
      </c>
      <c r="F12" s="11">
        <f>E12*D12</f>
        <v>15600</v>
      </c>
      <c r="G12" s="14"/>
    </row>
    <row r="13" spans="1:7" s="10" customFormat="1" ht="20.100000000000001" customHeight="1">
      <c r="A13" s="31" t="s">
        <v>16</v>
      </c>
      <c r="B13" s="31"/>
      <c r="C13" s="18"/>
      <c r="D13" s="18"/>
      <c r="E13" s="18"/>
      <c r="F13" s="18"/>
      <c r="G13" s="18"/>
    </row>
    <row r="14" spans="1:7" s="15" customFormat="1" ht="20.100000000000001" customHeight="1">
      <c r="A14" s="13">
        <v>5</v>
      </c>
      <c r="B14" s="17" t="s">
        <v>11</v>
      </c>
      <c r="C14" s="11" t="s">
        <v>15</v>
      </c>
      <c r="D14" s="11">
        <v>8</v>
      </c>
      <c r="E14" s="11">
        <v>1950</v>
      </c>
      <c r="F14" s="11">
        <f>E14*D14</f>
        <v>15600</v>
      </c>
      <c r="G14" s="16"/>
    </row>
    <row r="15" spans="1:7" s="15" customFormat="1" ht="72">
      <c r="A15" s="13">
        <v>6</v>
      </c>
      <c r="B15" s="17" t="s">
        <v>22</v>
      </c>
      <c r="C15" s="11" t="s">
        <v>15</v>
      </c>
      <c r="D15" s="11">
        <v>8</v>
      </c>
      <c r="E15" s="11">
        <v>2500</v>
      </c>
      <c r="F15" s="11">
        <f>E15*D15</f>
        <v>20000</v>
      </c>
      <c r="G15" s="16" t="s">
        <v>26</v>
      </c>
    </row>
    <row r="16" spans="1:7" s="10" customFormat="1" ht="20.100000000000001" customHeight="1">
      <c r="A16" s="31" t="s">
        <v>18</v>
      </c>
      <c r="B16" s="31"/>
      <c r="C16" s="18"/>
      <c r="D16" s="18"/>
      <c r="E16" s="18"/>
      <c r="F16" s="18"/>
      <c r="G16" s="18"/>
    </row>
    <row r="17" spans="1:8" s="21" customFormat="1" ht="24.95" customHeight="1">
      <c r="A17" s="19">
        <v>8</v>
      </c>
      <c r="B17" s="20" t="s">
        <v>11</v>
      </c>
      <c r="C17" s="19" t="s">
        <v>12</v>
      </c>
      <c r="D17" s="19">
        <v>4</v>
      </c>
      <c r="E17" s="11">
        <v>1950</v>
      </c>
      <c r="F17" s="11">
        <f>E17*D17</f>
        <v>7800</v>
      </c>
      <c r="G17" s="20"/>
    </row>
    <row r="18" spans="1:8" s="15" customFormat="1" ht="72">
      <c r="A18" s="22">
        <v>22</v>
      </c>
      <c r="B18" s="23" t="s">
        <v>17</v>
      </c>
      <c r="C18" s="24" t="s">
        <v>12</v>
      </c>
      <c r="D18" s="24">
        <v>4</v>
      </c>
      <c r="E18" s="11">
        <v>2200</v>
      </c>
      <c r="F18" s="11">
        <f>E18*D18</f>
        <v>8800</v>
      </c>
      <c r="G18" s="25" t="s">
        <v>25</v>
      </c>
    </row>
    <row r="19" spans="1:8" s="10" customFormat="1" ht="29.25" customHeight="1">
      <c r="A19" s="31" t="s">
        <v>19</v>
      </c>
      <c r="B19" s="31"/>
      <c r="C19" s="18"/>
      <c r="D19" s="18"/>
      <c r="E19" s="18"/>
      <c r="F19" s="18"/>
      <c r="G19" s="18"/>
    </row>
    <row r="20" spans="1:8" s="15" customFormat="1" ht="144">
      <c r="A20" s="13">
        <v>1</v>
      </c>
      <c r="B20" s="14" t="s">
        <v>20</v>
      </c>
      <c r="C20" s="11" t="s">
        <v>12</v>
      </c>
      <c r="D20" s="11">
        <v>9</v>
      </c>
      <c r="E20" s="11">
        <v>4500</v>
      </c>
      <c r="F20" s="11">
        <f>E20*D20</f>
        <v>40500</v>
      </c>
      <c r="G20" s="14" t="s">
        <v>30</v>
      </c>
      <c r="H20" s="29" t="s">
        <v>31</v>
      </c>
    </row>
    <row r="21" spans="1:8">
      <c r="A21" s="33" t="s">
        <v>27</v>
      </c>
      <c r="B21" s="34"/>
      <c r="C21" s="34"/>
      <c r="D21" s="34"/>
      <c r="E21" s="34"/>
      <c r="F21" s="34"/>
      <c r="G21" s="34"/>
    </row>
    <row r="22" spans="1:8">
      <c r="A22" s="35" t="s">
        <v>29</v>
      </c>
      <c r="B22" s="36"/>
      <c r="C22" s="36"/>
      <c r="D22" s="36"/>
      <c r="E22" s="36"/>
      <c r="F22" s="28">
        <f>SUM(F5:F21)</f>
        <v>191410</v>
      </c>
      <c r="G22" s="28"/>
    </row>
  </sheetData>
  <mergeCells count="10">
    <mergeCell ref="A21:G21"/>
    <mergeCell ref="A22:E22"/>
    <mergeCell ref="A16:B16"/>
    <mergeCell ref="A19:B19"/>
    <mergeCell ref="A7:B7"/>
    <mergeCell ref="A1:G1"/>
    <mergeCell ref="A8:B8"/>
    <mergeCell ref="A11:B11"/>
    <mergeCell ref="A2:G2"/>
    <mergeCell ref="A13:B1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mycomputer</dc:creator>
  <cp:lastModifiedBy>mycomputer</cp:lastModifiedBy>
  <dcterms:created xsi:type="dcterms:W3CDTF">2018-07-22T11:11:24Z</dcterms:created>
  <dcterms:modified xsi:type="dcterms:W3CDTF">2018-07-30T02:02:34Z</dcterms:modified>
</cp:coreProperties>
</file>