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2" authorId="0">
      <text>
        <r>
          <rPr>
            <sz val="9"/>
            <rFont val="宋体"/>
            <charset val="134"/>
          </rPr>
          <t>1400201087189099</t>
        </r>
      </text>
    </comment>
    <comment ref="B2" authorId="0">
      <text>
        <r>
          <rPr>
            <sz val="9"/>
            <rFont val="宋体"/>
            <charset val="134"/>
          </rPr>
          <t>210101000440133001</t>
        </r>
      </text>
    </comment>
    <comment ref="A3" authorId="0">
      <text>
        <r>
          <rPr>
            <sz val="9"/>
            <rFont val="宋体"/>
            <charset val="134"/>
          </rPr>
          <t>1400201087189098</t>
        </r>
      </text>
    </comment>
    <comment ref="B3" authorId="0">
      <text>
        <r>
          <rPr>
            <sz val="9"/>
            <rFont val="宋体"/>
            <charset val="134"/>
          </rPr>
          <t>210111000100007001</t>
        </r>
      </text>
    </comment>
    <comment ref="A4" authorId="0">
      <text>
        <r>
          <rPr>
            <sz val="9"/>
            <rFont val="宋体"/>
            <charset val="134"/>
          </rPr>
          <t>1400201087189097</t>
        </r>
      </text>
    </comment>
    <comment ref="B4" authorId="0">
      <text>
        <r>
          <rPr>
            <sz val="9"/>
            <rFont val="宋体"/>
            <charset val="134"/>
          </rPr>
          <t>210111000120005001</t>
        </r>
      </text>
    </comment>
    <comment ref="A5" authorId="0">
      <text>
        <r>
          <rPr>
            <sz val="9"/>
            <rFont val="宋体"/>
            <charset val="134"/>
          </rPr>
          <t>1400201087189096</t>
        </r>
      </text>
    </comment>
    <comment ref="B5" authorId="0">
      <text>
        <r>
          <rPr>
            <sz val="9"/>
            <rFont val="宋体"/>
            <charset val="134"/>
          </rPr>
          <t>210111000120016001</t>
        </r>
      </text>
    </comment>
    <comment ref="A6" authorId="0">
      <text>
        <r>
          <rPr>
            <sz val="9"/>
            <rFont val="宋体"/>
            <charset val="134"/>
          </rPr>
          <t>1400201087189095</t>
        </r>
      </text>
    </comment>
    <comment ref="B6" authorId="0">
      <text>
        <r>
          <rPr>
            <sz val="9"/>
            <rFont val="宋体"/>
            <charset val="134"/>
          </rPr>
          <t>210111000120018001</t>
        </r>
      </text>
    </comment>
    <comment ref="A7" authorId="0">
      <text>
        <r>
          <rPr>
            <sz val="9"/>
            <rFont val="宋体"/>
            <charset val="134"/>
          </rPr>
          <t>1400201087189094</t>
        </r>
      </text>
    </comment>
    <comment ref="B7" authorId="0">
      <text>
        <r>
          <rPr>
            <sz val="9"/>
            <rFont val="宋体"/>
            <charset val="134"/>
          </rPr>
          <t>210111000120022001</t>
        </r>
      </text>
    </comment>
    <comment ref="A8" authorId="0">
      <text>
        <r>
          <rPr>
            <sz val="9"/>
            <rFont val="宋体"/>
            <charset val="134"/>
          </rPr>
          <t>1400201087189093</t>
        </r>
      </text>
    </comment>
    <comment ref="B8" authorId="0">
      <text>
        <r>
          <rPr>
            <sz val="9"/>
            <rFont val="宋体"/>
            <charset val="134"/>
          </rPr>
          <t>210111000351021002</t>
        </r>
      </text>
    </comment>
    <comment ref="A9" authorId="0">
      <text>
        <r>
          <rPr>
            <sz val="9"/>
            <rFont val="宋体"/>
            <charset val="134"/>
          </rPr>
          <t>1400201087189092</t>
        </r>
      </text>
    </comment>
    <comment ref="B9" authorId="0">
      <text>
        <r>
          <rPr>
            <sz val="9"/>
            <rFont val="宋体"/>
            <charset val="134"/>
          </rPr>
          <t>210199000670002004</t>
        </r>
      </text>
    </comment>
    <comment ref="A10" authorId="0">
      <text>
        <r>
          <rPr>
            <sz val="9"/>
            <rFont val="宋体"/>
            <charset val="134"/>
          </rPr>
          <t>1400201087189091</t>
        </r>
      </text>
    </comment>
    <comment ref="B10" authorId="0">
      <text>
        <r>
          <rPr>
            <sz val="9"/>
            <rFont val="宋体"/>
            <charset val="134"/>
          </rPr>
          <t>210199000670008004</t>
        </r>
      </text>
    </comment>
    <comment ref="A11" authorId="0">
      <text>
        <r>
          <rPr>
            <sz val="9"/>
            <rFont val="宋体"/>
            <charset val="134"/>
          </rPr>
          <t>1400201087189090</t>
        </r>
      </text>
    </comment>
    <comment ref="B11" authorId="0">
      <text>
        <r>
          <rPr>
            <sz val="9"/>
            <rFont val="宋体"/>
            <charset val="134"/>
          </rPr>
          <t>210199000670009003</t>
        </r>
      </text>
    </comment>
    <comment ref="A12" authorId="0">
      <text>
        <r>
          <rPr>
            <sz val="9"/>
            <rFont val="宋体"/>
            <charset val="134"/>
          </rPr>
          <t>1400201087189089</t>
        </r>
      </text>
    </comment>
    <comment ref="B12" authorId="0">
      <text>
        <r>
          <rPr>
            <sz val="9"/>
            <rFont val="宋体"/>
            <charset val="134"/>
          </rPr>
          <t>210199000670024004</t>
        </r>
      </text>
    </comment>
    <comment ref="A13" authorId="0">
      <text>
        <r>
          <rPr>
            <sz val="9"/>
            <rFont val="宋体"/>
            <charset val="134"/>
          </rPr>
          <t>1400201087189088</t>
        </r>
      </text>
    </comment>
    <comment ref="B13" authorId="0">
      <text>
        <r>
          <rPr>
            <sz val="9"/>
            <rFont val="宋体"/>
            <charset val="134"/>
          </rPr>
          <t>210199000670025003</t>
        </r>
      </text>
    </comment>
    <comment ref="A14" authorId="0">
      <text>
        <r>
          <rPr>
            <sz val="9"/>
            <rFont val="宋体"/>
            <charset val="134"/>
          </rPr>
          <t>1400201087180927</t>
        </r>
      </text>
    </comment>
    <comment ref="B14" authorId="0">
      <text>
        <r>
          <rPr>
            <sz val="9"/>
            <rFont val="宋体"/>
            <charset val="134"/>
          </rPr>
          <t>210199000670031005</t>
        </r>
      </text>
    </comment>
    <comment ref="A15" authorId="0">
      <text>
        <r>
          <rPr>
            <sz val="9"/>
            <rFont val="宋体"/>
            <charset val="134"/>
          </rPr>
          <t>1400201087180926</t>
        </r>
      </text>
    </comment>
    <comment ref="B15" authorId="0">
      <text>
        <r>
          <rPr>
            <sz val="9"/>
            <rFont val="宋体"/>
            <charset val="134"/>
          </rPr>
          <t>210199000670033003</t>
        </r>
      </text>
    </comment>
    <comment ref="A16" authorId="0">
      <text>
        <r>
          <rPr>
            <sz val="9"/>
            <rFont val="宋体"/>
            <charset val="134"/>
          </rPr>
          <t>1400201087180925</t>
        </r>
      </text>
    </comment>
    <comment ref="B16" authorId="0">
      <text>
        <r>
          <rPr>
            <sz val="9"/>
            <rFont val="宋体"/>
            <charset val="134"/>
          </rPr>
          <t>210199000670040002</t>
        </r>
      </text>
    </comment>
    <comment ref="A17" authorId="0">
      <text>
        <r>
          <rPr>
            <sz val="9"/>
            <rFont val="宋体"/>
            <charset val="134"/>
          </rPr>
          <t>1400201087180924</t>
        </r>
      </text>
    </comment>
    <comment ref="B17" authorId="0">
      <text>
        <r>
          <rPr>
            <sz val="9"/>
            <rFont val="宋体"/>
            <charset val="134"/>
          </rPr>
          <t>210199000670054002</t>
        </r>
      </text>
    </comment>
    <comment ref="A18" authorId="0">
      <text>
        <r>
          <rPr>
            <sz val="9"/>
            <rFont val="宋体"/>
            <charset val="134"/>
          </rPr>
          <t>1400201087180923</t>
        </r>
      </text>
    </comment>
    <comment ref="B18" authorId="0">
      <text>
        <r>
          <rPr>
            <sz val="9"/>
            <rFont val="宋体"/>
            <charset val="134"/>
          </rPr>
          <t>210199000670057002</t>
        </r>
      </text>
    </comment>
    <comment ref="A19" authorId="0">
      <text>
        <r>
          <rPr>
            <sz val="9"/>
            <rFont val="宋体"/>
            <charset val="134"/>
          </rPr>
          <t>1400201087180922</t>
        </r>
      </text>
    </comment>
    <comment ref="B19" authorId="0">
      <text>
        <r>
          <rPr>
            <sz val="9"/>
            <rFont val="宋体"/>
            <charset val="134"/>
          </rPr>
          <t>210199000670064003</t>
        </r>
      </text>
    </comment>
    <comment ref="A20" authorId="0">
      <text>
        <r>
          <rPr>
            <sz val="9"/>
            <rFont val="宋体"/>
            <charset val="134"/>
          </rPr>
          <t>1400201087180921</t>
        </r>
      </text>
    </comment>
    <comment ref="B20" authorId="0">
      <text>
        <r>
          <rPr>
            <sz val="9"/>
            <rFont val="宋体"/>
            <charset val="134"/>
          </rPr>
          <t>210199000670071002</t>
        </r>
      </text>
    </comment>
    <comment ref="A21" authorId="0">
      <text>
        <r>
          <rPr>
            <sz val="9"/>
            <rFont val="宋体"/>
            <charset val="134"/>
          </rPr>
          <t>1400201087180920</t>
        </r>
      </text>
    </comment>
    <comment ref="B21" authorId="0">
      <text>
        <r>
          <rPr>
            <sz val="9"/>
            <rFont val="宋体"/>
            <charset val="134"/>
          </rPr>
          <t>210199000831020001</t>
        </r>
      </text>
    </comment>
    <comment ref="A22" authorId="0">
      <text>
        <r>
          <rPr>
            <sz val="9"/>
            <rFont val="宋体"/>
            <charset val="134"/>
          </rPr>
          <t>1400201087180919</t>
        </r>
      </text>
    </comment>
    <comment ref="B22" authorId="0">
      <text>
        <r>
          <rPr>
            <sz val="9"/>
            <rFont val="宋体"/>
            <charset val="134"/>
          </rPr>
          <t>210199000831039001</t>
        </r>
      </text>
    </comment>
    <comment ref="A23" authorId="0">
      <text>
        <r>
          <rPr>
            <sz val="9"/>
            <rFont val="宋体"/>
            <charset val="134"/>
          </rPr>
          <t>1400201087180918</t>
        </r>
      </text>
    </comment>
    <comment ref="B23" authorId="0">
      <text>
        <r>
          <rPr>
            <sz val="9"/>
            <rFont val="宋体"/>
            <charset val="134"/>
          </rPr>
          <t>210199000831040001</t>
        </r>
      </text>
    </comment>
    <comment ref="A24" authorId="0">
      <text>
        <r>
          <rPr>
            <sz val="9"/>
            <rFont val="宋体"/>
            <charset val="134"/>
          </rPr>
          <t>1400201299550311</t>
        </r>
      </text>
    </comment>
    <comment ref="B24" authorId="0">
      <text>
        <r>
          <rPr>
            <sz val="9"/>
            <rFont val="宋体"/>
            <charset val="134"/>
          </rPr>
          <t>210306000032013002</t>
        </r>
      </text>
    </comment>
    <comment ref="A25" authorId="0">
      <text>
        <r>
          <rPr>
            <sz val="9"/>
            <rFont val="宋体"/>
            <charset val="134"/>
          </rPr>
          <t>1400201299550308</t>
        </r>
      </text>
    </comment>
    <comment ref="B25" authorId="0">
      <text>
        <r>
          <rPr>
            <sz val="9"/>
            <rFont val="宋体"/>
            <charset val="134"/>
          </rPr>
          <t>210306000100093001</t>
        </r>
      </text>
    </comment>
    <comment ref="A26" authorId="0">
      <text>
        <r>
          <rPr>
            <sz val="9"/>
            <rFont val="宋体"/>
            <charset val="134"/>
          </rPr>
          <t>1400201299550309</t>
        </r>
      </text>
    </comment>
    <comment ref="B26" authorId="0">
      <text>
        <r>
          <rPr>
            <sz val="9"/>
            <rFont val="宋体"/>
            <charset val="134"/>
          </rPr>
          <t>210306000100093001</t>
        </r>
      </text>
    </comment>
    <comment ref="A27" authorId="0">
      <text>
        <r>
          <rPr>
            <sz val="9"/>
            <rFont val="宋体"/>
            <charset val="134"/>
          </rPr>
          <t>1400201299550310</t>
        </r>
      </text>
    </comment>
    <comment ref="B27" authorId="0">
      <text>
        <r>
          <rPr>
            <sz val="9"/>
            <rFont val="宋体"/>
            <charset val="134"/>
          </rPr>
          <t>210306000100093001</t>
        </r>
      </text>
    </comment>
    <comment ref="A28" authorId="0">
      <text>
        <r>
          <rPr>
            <sz val="9"/>
            <rFont val="宋体"/>
            <charset val="134"/>
          </rPr>
          <t>1400201639256163</t>
        </r>
      </text>
    </comment>
    <comment ref="B28" authorId="0">
      <text>
        <r>
          <rPr>
            <sz val="9"/>
            <rFont val="宋体"/>
            <charset val="134"/>
          </rPr>
          <t>210306000100093001</t>
        </r>
      </text>
    </comment>
    <comment ref="A29" authorId="0">
      <text>
        <r>
          <rPr>
            <sz val="9"/>
            <rFont val="宋体"/>
            <charset val="134"/>
          </rPr>
          <t>1400201639256164</t>
        </r>
      </text>
    </comment>
    <comment ref="B29" authorId="0">
      <text>
        <r>
          <rPr>
            <sz val="9"/>
            <rFont val="宋体"/>
            <charset val="134"/>
          </rPr>
          <t>210306000100093001</t>
        </r>
      </text>
    </comment>
    <comment ref="A30" authorId="0">
      <text>
        <r>
          <rPr>
            <sz val="9"/>
            <rFont val="宋体"/>
            <charset val="134"/>
          </rPr>
          <t>1400201639256165</t>
        </r>
      </text>
    </comment>
    <comment ref="B30" authorId="0">
      <text>
        <r>
          <rPr>
            <sz val="9"/>
            <rFont val="宋体"/>
            <charset val="134"/>
          </rPr>
          <t>210306000100093001</t>
        </r>
      </text>
    </comment>
  </commentList>
</comments>
</file>

<file path=xl/sharedStrings.xml><?xml version="1.0" encoding="utf-8"?>
<sst xmlns="http://schemas.openxmlformats.org/spreadsheetml/2006/main" count="189" uniqueCount="83">
  <si>
    <t>序号</t>
  </si>
  <si>
    <t>物料描述</t>
  </si>
  <si>
    <t>单位</t>
  </si>
  <si>
    <t>数量</t>
  </si>
  <si>
    <t>含税单价</t>
  </si>
  <si>
    <t>含税金额</t>
  </si>
  <si>
    <t>税率</t>
  </si>
  <si>
    <t>运杂费</t>
  </si>
  <si>
    <t>总金额</t>
  </si>
  <si>
    <t>交货日期</t>
  </si>
  <si>
    <t>质量技术说明</t>
  </si>
  <si>
    <t>质量技术要求</t>
  </si>
  <si>
    <t>1</t>
  </si>
  <si>
    <t>扭剪型高强螺栓M22*55mmTS10.9</t>
  </si>
  <si>
    <t>套</t>
  </si>
  <si>
    <t>2024-06-25</t>
  </si>
  <si>
    <t/>
  </si>
  <si>
    <t>技术标准：GB/T 3632-2008，一杆一螺母一垫片;送货地点：浙江省嘉兴市嘉善县汾安东路和杨太线路交口一点方厅水院项目部;</t>
  </si>
  <si>
    <t>2</t>
  </si>
  <si>
    <t>扭剪型高强度螺栓M22*60mmTS10.9</t>
  </si>
  <si>
    <t>3</t>
  </si>
  <si>
    <t>扭剪型高强螺栓M22*80mmTS10.9</t>
  </si>
  <si>
    <t>4</t>
  </si>
  <si>
    <t>扭剪型高强螺栓M20*85mmTS10.9</t>
  </si>
  <si>
    <t>5</t>
  </si>
  <si>
    <t>扭剪型高强螺栓M24*85mmTS10.9</t>
  </si>
  <si>
    <t>6</t>
  </si>
  <si>
    <t>扭剪型高强螺栓M22*70mmTS10.9</t>
  </si>
  <si>
    <t>7</t>
  </si>
  <si>
    <t>扭剪型高强螺栓M24*55mmTS10.9</t>
  </si>
  <si>
    <t>8</t>
  </si>
  <si>
    <t>扭剪型高强螺栓M22*75mmTS10.9</t>
  </si>
  <si>
    <t>9</t>
  </si>
  <si>
    <t>扭剪型高强螺栓M24*80mmTS10.9</t>
  </si>
  <si>
    <t>10</t>
  </si>
  <si>
    <t>扭剪型高强螺栓M24*90mmTS10.9</t>
  </si>
  <si>
    <t>11</t>
  </si>
  <si>
    <t>扭剪型高强螺栓M20*55mmTS10.9</t>
  </si>
  <si>
    <t>12</t>
  </si>
  <si>
    <t>扭剪型高强螺栓M20*50mmTS10.9</t>
  </si>
  <si>
    <t>13</t>
  </si>
  <si>
    <t>扭剪型高强螺栓M24*65mmTS10.9</t>
  </si>
  <si>
    <t>14</t>
  </si>
  <si>
    <t>扭剪型高强螺栓M24*75mmTS10.9</t>
  </si>
  <si>
    <t>15</t>
  </si>
  <si>
    <t>扭剪型高强螺栓M16*45mmTS10.9  GB/T3632-2008</t>
  </si>
  <si>
    <t>技术标准：GB/T 3632-2008，一杆一螺母一垫片;送货地点：浙江省嘉兴市嘉善县汾安东路和杨太线路交口一点方厅水院项目部;;</t>
  </si>
  <si>
    <t>16</t>
  </si>
  <si>
    <t>扭剪型高强螺栓M24*60mmTS10.9  GB/T3632-2008</t>
  </si>
  <si>
    <t>17</t>
  </si>
  <si>
    <t>扭剪型高强螺栓M30*100mmTS10.9 GB/T3632-2008</t>
  </si>
  <si>
    <t>18</t>
  </si>
  <si>
    <t>扭剪型高强螺栓M24*70mmTS10.9</t>
  </si>
  <si>
    <t>技术标准：GB/T 3632-2008，一杆一螺母一垫片;送货地点：浙江省嘉兴市嘉善县汾安东路和杨太线路交口一点方厅水院项目部</t>
  </si>
  <si>
    <t>19</t>
  </si>
  <si>
    <t>扭剪型高强螺栓M30*95mmTS10.9</t>
  </si>
  <si>
    <t>20</t>
  </si>
  <si>
    <t>扭剪型高强螺栓M16*40mmTS10.9  GB/T3632-2008</t>
  </si>
  <si>
    <t>21</t>
  </si>
  <si>
    <t>扭剪型高强螺栓M20*105mmTS10.9</t>
  </si>
  <si>
    <t>22</t>
  </si>
  <si>
    <t>扭剪型高强螺栓M22*250mm8.8S</t>
  </si>
  <si>
    <t>23</t>
  </si>
  <si>
    <t>栓钉M19*80ML15</t>
  </si>
  <si>
    <t>吨</t>
  </si>
  <si>
    <t>2024-06-08</t>
  </si>
  <si>
    <t>技术标准：保证送足13500套；《电弧螺柱焊用圆柱头焊钉》GB/T10433-2002,保证13500套，焊后长度为80；配套瓷环,备注：材料均需提供4套带红章质量证明文件，并邮寄到江苏省苏州市吴中区甪直镇东方大道外浜苏州集成电路项目钢结构项目部，、送货地点：安徽省合肥市长丰县双凤开发区淮南路与金蓉路交口安徽中源控股集团;、</t>
  </si>
  <si>
    <t>24</t>
  </si>
  <si>
    <t>焊钉M16mmML15</t>
  </si>
  <si>
    <t>技术标准：保证送足82000套；《电弧螺柱焊用圆柱头焊钉》GB/T10433-2002,保证82000套，焊后长度为70；配套瓷环,备注：材料均需提供4套带红章质量证明文件，并邮寄到江苏省苏州市吴中区甪直镇东方大道外浜苏州集成电路项目钢结构项目部，、送货地点：安徽省合肥市长丰县双凤开发区淮南路与金蓉路交口安徽中源控股集团;、</t>
  </si>
  <si>
    <t>25</t>
  </si>
  <si>
    <t>技术标准：保证送足39000套；《电弧螺柱焊用圆柱头焊钉》GB/T10433-2002,保证39000套，焊后长度为65；配套瓷环,备注：材料均需提供4套带红章质量证明文件，并邮寄到江苏省苏州市吴中区甪直镇东方大道外浜苏州集成电路项目钢结构项目部，收件人：、：安徽省合肥市长丰县双凤开发区淮南路与金蓉路交口安徽中源控股集团;联系电话：1、</t>
  </si>
  <si>
    <t>26</t>
  </si>
  <si>
    <t>技术标准：保证送足22000套；《电弧螺柱焊用圆柱头焊钉》GB/T10433-2002,保证22000套，焊后长度为40；配套瓷环,备注：材料均需提供4套带红章质量证明文件，并邮寄到江苏省苏州市吴中区甪直镇东方大道外浜苏州集成电路项目钢结构项目部，、;送货地点：安徽省合肥市长丰县双凤开发区淮南路与金蓉路交口安徽中源控股集团;、</t>
  </si>
  <si>
    <t>27</t>
  </si>
  <si>
    <t>技术标准：保证送足23000套；《电弧螺柱焊用圆柱头焊钉》GB/T10433-2002,保证23000套，焊后长度为70；配套瓷环,备注：材料均需提供4套带红章质量证明文件，并邮寄到江苏省苏州市吴中区甪直镇东方大道外浜苏州集成电路项目钢结构项目部，收件人：、送货地点：江苏省盐城市射阳县人民西路168号（上海燕成制造厂）、;</t>
  </si>
  <si>
    <t>28</t>
  </si>
  <si>
    <t>技术标准：保证送足11000套；《电弧螺柱焊用圆柱头焊钉》GB/T10433-2002,保证11000套，焊后长度为65；配套瓷环,备注：材料均需提供4套带红章质量证明文件，并邮寄到江苏省苏州市吴中区甪直镇东方大道外浜苏州集成电路项目钢结构项目部，收件人：、送货地点：江苏省盐城市射阳县人民西路168号（上海燕成制造厂）;、</t>
  </si>
  <si>
    <t>29</t>
  </si>
  <si>
    <t>技术标准：保证送足6000套；《电弧螺柱焊用圆柱头焊钉》GB/T10433-2002,保证6000套，焊后长度为40；配套瓷环,备注：材料均需提供4套带红章质量证明文件，并邮寄到江苏省苏州市吴中区甪直镇东方大道外浜苏州集成电路项目钢结构项目部，收件人：、送货地点：江苏省盐城市射阳县人民西路168号（上海燕成制造厂）;、;</t>
  </si>
  <si>
    <t>合计：</t>
  </si>
  <si>
    <t>报价说明：</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</si>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</sst>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0_);[Red]\(0.000000\)"/>
  </numFmts>
  <fonts count="23">
    <font>
      <sz val="11"/>
      <color theme="1"/>
      <name val="宋体"/>
      <charset val="134"/>
      <scheme val="minor"/>
    </font>
    <font>
      <sz val="10"/>
      <name val="宋体"/>
      <charset val="134"/>
    </font>
    <font>
      <sz val="10"/>
      <name val="Arial"/>
      <family val="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0" fillId="0" borderId="10" applyNumberFormat="0" applyFill="0" applyAlignment="0" applyProtection="0">
      <alignment vertical="center"/>
    </xf>
    <xf numFmtId="0" fontId="10" fillId="0" borderId="0" applyNumberFormat="0" applyFill="0" applyBorder="0" applyAlignment="0" applyProtection="0">
      <alignment vertical="center"/>
    </xf>
    <xf numFmtId="0" fontId="11" fillId="4" borderId="11" applyNumberFormat="0" applyAlignment="0" applyProtection="0">
      <alignment vertical="center"/>
    </xf>
    <xf numFmtId="0" fontId="12" fillId="5" borderId="12" applyNumberFormat="0" applyAlignment="0" applyProtection="0">
      <alignment vertical="center"/>
    </xf>
    <xf numFmtId="0" fontId="13" fillId="5" borderId="11" applyNumberFormat="0" applyAlignment="0" applyProtection="0">
      <alignment vertical="center"/>
    </xf>
    <xf numFmtId="0" fontId="14" fillId="6" borderId="13" applyNumberFormat="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5">
    <xf numFmtId="0" fontId="0" fillId="0" borderId="0" xfId="0">
      <alignment vertical="center"/>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17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176" fontId="2" fillId="0" borderId="0" xfId="0" applyNumberFormat="1" applyFont="1" applyFill="1" applyBorder="1" applyAlignment="1"/>
    <xf numFmtId="177" fontId="1" fillId="2" borderId="1" xfId="0" applyNumberFormat="1" applyFont="1" applyFill="1" applyBorder="1" applyAlignment="1" applyProtection="1">
      <alignment horizontal="right" vertical="center" wrapText="1"/>
      <protection locked="0"/>
    </xf>
    <xf numFmtId="176" fontId="1" fillId="0" borderId="1" xfId="0" applyNumberFormat="1" applyFont="1" applyFill="1" applyBorder="1" applyAlignment="1">
      <alignment horizontal="right" vertical="center" wrapText="1"/>
    </xf>
    <xf numFmtId="0" fontId="1" fillId="0" borderId="2" xfId="0" applyFont="1" applyFill="1" applyBorder="1" applyAlignment="1">
      <alignment horizontal="right" vertical="justify" wrapText="1"/>
    </xf>
    <xf numFmtId="0" fontId="1" fillId="0" borderId="4" xfId="0" applyFont="1" applyFill="1" applyBorder="1" applyAlignment="1">
      <alignment horizontal="right" vertical="justify" wrapText="1"/>
    </xf>
    <xf numFmtId="0" fontId="1" fillId="0" borderId="3" xfId="0" applyFont="1" applyFill="1" applyBorder="1" applyAlignment="1">
      <alignment horizontal="right" vertical="justify" wrapText="1"/>
    </xf>
    <xf numFmtId="176" fontId="1" fillId="0" borderId="1" xfId="0" applyNumberFormat="1" applyFont="1" applyFill="1" applyBorder="1" applyAlignment="1">
      <alignment horizontal="right" vertical="top" wrapText="1"/>
    </xf>
    <xf numFmtId="176" fontId="1" fillId="0" borderId="1" xfId="0" applyNumberFormat="1" applyFont="1" applyFill="1" applyBorder="1" applyAlignment="1">
      <alignment horizontal="right" vertical="justify" wrapText="1"/>
    </xf>
    <xf numFmtId="0" fontId="1" fillId="0" borderId="5" xfId="0" applyFont="1" applyFill="1" applyBorder="1" applyAlignment="1">
      <alignment horizontal="right" vertical="center" wrapText="1"/>
    </xf>
    <xf numFmtId="0" fontId="1" fillId="0" borderId="6" xfId="0" applyFont="1" applyFill="1" applyBorder="1" applyAlignment="1">
      <alignment horizontal="right" vertical="center" wrapText="1"/>
    </xf>
    <xf numFmtId="0" fontId="1" fillId="2" borderId="5"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176" fontId="1" fillId="2" borderId="1" xfId="0" applyNumberFormat="1" applyFont="1" applyFill="1" applyBorder="1" applyAlignment="1" applyProtection="1">
      <alignment horizontal="right" vertical="center" wrapText="1"/>
      <protection locked="0"/>
    </xf>
    <xf numFmtId="49"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1" fillId="2" borderId="6" xfId="0"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workbookViewId="0">
      <selection activeCell="S30" sqref="S30"/>
    </sheetView>
  </sheetViews>
  <sheetFormatPr defaultColWidth="9" defaultRowHeight="13.5"/>
  <cols>
    <col min="3" max="3" width="5.875" customWidth="1"/>
    <col min="4" max="4" width="5.125" customWidth="1"/>
    <col min="5" max="5" width="7" customWidth="1"/>
    <col min="13" max="13" width="74.125" customWidth="1"/>
  </cols>
  <sheetData>
    <row r="1" ht="24" spans="1:13">
      <c r="A1" s="1" t="s">
        <v>0</v>
      </c>
      <c r="B1" s="2" t="s">
        <v>1</v>
      </c>
      <c r="C1" s="3"/>
      <c r="D1" s="1" t="s">
        <v>2</v>
      </c>
      <c r="E1" s="4" t="s">
        <v>3</v>
      </c>
      <c r="F1" s="4" t="s">
        <v>4</v>
      </c>
      <c r="G1" s="4" t="s">
        <v>5</v>
      </c>
      <c r="H1" s="4" t="s">
        <v>6</v>
      </c>
      <c r="I1" s="4" t="s">
        <v>7</v>
      </c>
      <c r="J1" s="4" t="s">
        <v>8</v>
      </c>
      <c r="K1" s="1" t="s">
        <v>9</v>
      </c>
      <c r="L1" s="1" t="s">
        <v>10</v>
      </c>
      <c r="M1" s="1" t="s">
        <v>11</v>
      </c>
    </row>
    <row r="2" ht="24" spans="1:13">
      <c r="A2" s="5" t="s">
        <v>12</v>
      </c>
      <c r="B2" s="6" t="s">
        <v>13</v>
      </c>
      <c r="C2" s="7"/>
      <c r="D2" s="5" t="s">
        <v>14</v>
      </c>
      <c r="E2" s="8">
        <v>20</v>
      </c>
      <c r="F2" s="9">
        <v>0</v>
      </c>
      <c r="G2" s="10">
        <f t="shared" ref="G2:G30" si="0">ROUND(E2*F2,2)</f>
        <v>0</v>
      </c>
      <c r="H2" s="10">
        <v>0.13</v>
      </c>
      <c r="I2" s="20">
        <v>0</v>
      </c>
      <c r="J2" s="10">
        <f t="shared" ref="J2:J30" si="1">G2+I2</f>
        <v>0</v>
      </c>
      <c r="K2" s="21" t="s">
        <v>15</v>
      </c>
      <c r="L2" s="22" t="s">
        <v>16</v>
      </c>
      <c r="M2" s="23" t="s">
        <v>17</v>
      </c>
    </row>
    <row r="3" ht="24" spans="1:13">
      <c r="A3" s="5" t="s">
        <v>18</v>
      </c>
      <c r="B3" s="6" t="s">
        <v>19</v>
      </c>
      <c r="C3" s="7"/>
      <c r="D3" s="5" t="s">
        <v>14</v>
      </c>
      <c r="E3" s="8">
        <v>38</v>
      </c>
      <c r="F3" s="9">
        <v>0</v>
      </c>
      <c r="G3" s="10">
        <f t="shared" si="0"/>
        <v>0</v>
      </c>
      <c r="H3" s="10">
        <v>0.13</v>
      </c>
      <c r="I3" s="20">
        <v>0</v>
      </c>
      <c r="J3" s="10">
        <f t="shared" si="1"/>
        <v>0</v>
      </c>
      <c r="K3" s="21" t="s">
        <v>15</v>
      </c>
      <c r="L3" s="22" t="s">
        <v>16</v>
      </c>
      <c r="M3" s="23" t="s">
        <v>17</v>
      </c>
    </row>
    <row r="4" ht="24" spans="1:13">
      <c r="A4" s="5" t="s">
        <v>20</v>
      </c>
      <c r="B4" s="6" t="s">
        <v>21</v>
      </c>
      <c r="C4" s="7"/>
      <c r="D4" s="5" t="s">
        <v>14</v>
      </c>
      <c r="E4" s="8">
        <v>32</v>
      </c>
      <c r="F4" s="9">
        <v>0</v>
      </c>
      <c r="G4" s="10">
        <f t="shared" si="0"/>
        <v>0</v>
      </c>
      <c r="H4" s="10">
        <v>0.13</v>
      </c>
      <c r="I4" s="20">
        <v>0</v>
      </c>
      <c r="J4" s="10">
        <f t="shared" si="1"/>
        <v>0</v>
      </c>
      <c r="K4" s="21" t="s">
        <v>15</v>
      </c>
      <c r="L4" s="22" t="s">
        <v>16</v>
      </c>
      <c r="M4" s="23" t="s">
        <v>17</v>
      </c>
    </row>
    <row r="5" ht="24" spans="1:13">
      <c r="A5" s="5" t="s">
        <v>22</v>
      </c>
      <c r="B5" s="6" t="s">
        <v>23</v>
      </c>
      <c r="C5" s="7"/>
      <c r="D5" s="5" t="s">
        <v>14</v>
      </c>
      <c r="E5" s="8">
        <v>32</v>
      </c>
      <c r="F5" s="9">
        <v>0</v>
      </c>
      <c r="G5" s="10">
        <f t="shared" si="0"/>
        <v>0</v>
      </c>
      <c r="H5" s="10">
        <v>0.13</v>
      </c>
      <c r="I5" s="20">
        <v>0</v>
      </c>
      <c r="J5" s="10">
        <f t="shared" si="1"/>
        <v>0</v>
      </c>
      <c r="K5" s="21" t="s">
        <v>15</v>
      </c>
      <c r="L5" s="22" t="s">
        <v>16</v>
      </c>
      <c r="M5" s="23" t="s">
        <v>17</v>
      </c>
    </row>
    <row r="6" ht="24" spans="1:13">
      <c r="A6" s="5" t="s">
        <v>24</v>
      </c>
      <c r="B6" s="6" t="s">
        <v>25</v>
      </c>
      <c r="C6" s="7"/>
      <c r="D6" s="5" t="s">
        <v>14</v>
      </c>
      <c r="E6" s="8">
        <v>291</v>
      </c>
      <c r="F6" s="9">
        <v>0</v>
      </c>
      <c r="G6" s="10">
        <f t="shared" si="0"/>
        <v>0</v>
      </c>
      <c r="H6" s="10">
        <v>0.13</v>
      </c>
      <c r="I6" s="20">
        <v>0</v>
      </c>
      <c r="J6" s="10">
        <f t="shared" si="1"/>
        <v>0</v>
      </c>
      <c r="K6" s="21" t="s">
        <v>15</v>
      </c>
      <c r="L6" s="22" t="s">
        <v>16</v>
      </c>
      <c r="M6" s="23" t="s">
        <v>17</v>
      </c>
    </row>
    <row r="7" ht="24" spans="1:13">
      <c r="A7" s="5" t="s">
        <v>26</v>
      </c>
      <c r="B7" s="6" t="s">
        <v>27</v>
      </c>
      <c r="C7" s="7"/>
      <c r="D7" s="5" t="s">
        <v>14</v>
      </c>
      <c r="E7" s="8">
        <v>4</v>
      </c>
      <c r="F7" s="9">
        <v>0</v>
      </c>
      <c r="G7" s="10">
        <f t="shared" si="0"/>
        <v>0</v>
      </c>
      <c r="H7" s="10">
        <v>0.13</v>
      </c>
      <c r="I7" s="20">
        <v>0</v>
      </c>
      <c r="J7" s="10">
        <f t="shared" si="1"/>
        <v>0</v>
      </c>
      <c r="K7" s="21" t="s">
        <v>15</v>
      </c>
      <c r="L7" s="22" t="s">
        <v>16</v>
      </c>
      <c r="M7" s="23" t="s">
        <v>17</v>
      </c>
    </row>
    <row r="8" ht="24" spans="1:13">
      <c r="A8" s="5" t="s">
        <v>28</v>
      </c>
      <c r="B8" s="6" t="s">
        <v>29</v>
      </c>
      <c r="C8" s="7"/>
      <c r="D8" s="5" t="s">
        <v>14</v>
      </c>
      <c r="E8" s="8">
        <v>116</v>
      </c>
      <c r="F8" s="9">
        <v>0</v>
      </c>
      <c r="G8" s="10">
        <f t="shared" si="0"/>
        <v>0</v>
      </c>
      <c r="H8" s="10">
        <v>0.13</v>
      </c>
      <c r="I8" s="20">
        <v>0</v>
      </c>
      <c r="J8" s="10">
        <f t="shared" si="1"/>
        <v>0</v>
      </c>
      <c r="K8" s="21" t="s">
        <v>15</v>
      </c>
      <c r="L8" s="22" t="s">
        <v>16</v>
      </c>
      <c r="M8" s="23" t="s">
        <v>17</v>
      </c>
    </row>
    <row r="9" ht="24" spans="1:13">
      <c r="A9" s="5" t="s">
        <v>30</v>
      </c>
      <c r="B9" s="6" t="s">
        <v>31</v>
      </c>
      <c r="C9" s="7"/>
      <c r="D9" s="5" t="s">
        <v>14</v>
      </c>
      <c r="E9" s="8">
        <v>4</v>
      </c>
      <c r="F9" s="9">
        <v>0</v>
      </c>
      <c r="G9" s="10">
        <f t="shared" si="0"/>
        <v>0</v>
      </c>
      <c r="H9" s="10">
        <v>0.13</v>
      </c>
      <c r="I9" s="20">
        <v>0</v>
      </c>
      <c r="J9" s="10">
        <f t="shared" si="1"/>
        <v>0</v>
      </c>
      <c r="K9" s="21" t="s">
        <v>15</v>
      </c>
      <c r="L9" s="22" t="s">
        <v>16</v>
      </c>
      <c r="M9" s="23" t="s">
        <v>17</v>
      </c>
    </row>
    <row r="10" ht="24" spans="1:13">
      <c r="A10" s="5" t="s">
        <v>32</v>
      </c>
      <c r="B10" s="6" t="s">
        <v>33</v>
      </c>
      <c r="C10" s="7"/>
      <c r="D10" s="5" t="s">
        <v>14</v>
      </c>
      <c r="E10" s="8">
        <v>5048</v>
      </c>
      <c r="F10" s="9">
        <v>0</v>
      </c>
      <c r="G10" s="10">
        <f t="shared" si="0"/>
        <v>0</v>
      </c>
      <c r="H10" s="10">
        <v>0.13</v>
      </c>
      <c r="I10" s="20">
        <v>0</v>
      </c>
      <c r="J10" s="10">
        <f t="shared" si="1"/>
        <v>0</v>
      </c>
      <c r="K10" s="21" t="s">
        <v>15</v>
      </c>
      <c r="L10" s="22" t="s">
        <v>16</v>
      </c>
      <c r="M10" s="23" t="s">
        <v>17</v>
      </c>
    </row>
    <row r="11" ht="24" spans="1:13">
      <c r="A11" s="5" t="s">
        <v>34</v>
      </c>
      <c r="B11" s="6" t="s">
        <v>35</v>
      </c>
      <c r="C11" s="7"/>
      <c r="D11" s="5" t="s">
        <v>14</v>
      </c>
      <c r="E11" s="8">
        <v>8549</v>
      </c>
      <c r="F11" s="9">
        <v>0</v>
      </c>
      <c r="G11" s="10">
        <f t="shared" si="0"/>
        <v>0</v>
      </c>
      <c r="H11" s="10">
        <v>0.13</v>
      </c>
      <c r="I11" s="20">
        <v>0</v>
      </c>
      <c r="J11" s="10">
        <f t="shared" si="1"/>
        <v>0</v>
      </c>
      <c r="K11" s="21" t="s">
        <v>15</v>
      </c>
      <c r="L11" s="22" t="s">
        <v>16</v>
      </c>
      <c r="M11" s="23" t="s">
        <v>17</v>
      </c>
    </row>
    <row r="12" ht="24" spans="1:13">
      <c r="A12" s="5" t="s">
        <v>36</v>
      </c>
      <c r="B12" s="6" t="s">
        <v>37</v>
      </c>
      <c r="C12" s="7"/>
      <c r="D12" s="5" t="s">
        <v>14</v>
      </c>
      <c r="E12" s="8">
        <v>7673</v>
      </c>
      <c r="F12" s="9">
        <v>0</v>
      </c>
      <c r="G12" s="10">
        <f t="shared" si="0"/>
        <v>0</v>
      </c>
      <c r="H12" s="10">
        <v>0.13</v>
      </c>
      <c r="I12" s="20">
        <v>0</v>
      </c>
      <c r="J12" s="10">
        <f t="shared" si="1"/>
        <v>0</v>
      </c>
      <c r="K12" s="21" t="s">
        <v>15</v>
      </c>
      <c r="L12" s="22" t="s">
        <v>16</v>
      </c>
      <c r="M12" s="23" t="s">
        <v>17</v>
      </c>
    </row>
    <row r="13" ht="24" spans="1:13">
      <c r="A13" s="5" t="s">
        <v>38</v>
      </c>
      <c r="B13" s="6" t="s">
        <v>39</v>
      </c>
      <c r="C13" s="7"/>
      <c r="D13" s="5" t="s">
        <v>14</v>
      </c>
      <c r="E13" s="8">
        <v>9990</v>
      </c>
      <c r="F13" s="9">
        <v>0</v>
      </c>
      <c r="G13" s="10">
        <f t="shared" si="0"/>
        <v>0</v>
      </c>
      <c r="H13" s="10">
        <v>0.13</v>
      </c>
      <c r="I13" s="20">
        <v>0</v>
      </c>
      <c r="J13" s="10">
        <f t="shared" si="1"/>
        <v>0</v>
      </c>
      <c r="K13" s="21" t="s">
        <v>15</v>
      </c>
      <c r="L13" s="22" t="s">
        <v>16</v>
      </c>
      <c r="M13" s="23" t="s">
        <v>17</v>
      </c>
    </row>
    <row r="14" ht="24" spans="1:13">
      <c r="A14" s="5" t="s">
        <v>40</v>
      </c>
      <c r="B14" s="6" t="s">
        <v>41</v>
      </c>
      <c r="C14" s="7"/>
      <c r="D14" s="5" t="s">
        <v>14</v>
      </c>
      <c r="E14" s="8">
        <v>2628</v>
      </c>
      <c r="F14" s="9">
        <v>0</v>
      </c>
      <c r="G14" s="10">
        <f t="shared" si="0"/>
        <v>0</v>
      </c>
      <c r="H14" s="10">
        <v>0.13</v>
      </c>
      <c r="I14" s="20">
        <v>0</v>
      </c>
      <c r="J14" s="10">
        <f t="shared" si="1"/>
        <v>0</v>
      </c>
      <c r="K14" s="21" t="s">
        <v>15</v>
      </c>
      <c r="L14" s="22" t="s">
        <v>16</v>
      </c>
      <c r="M14" s="23" t="s">
        <v>17</v>
      </c>
    </row>
    <row r="15" ht="24" spans="1:13">
      <c r="A15" s="5" t="s">
        <v>42</v>
      </c>
      <c r="B15" s="6" t="s">
        <v>43</v>
      </c>
      <c r="C15" s="7"/>
      <c r="D15" s="5" t="s">
        <v>14</v>
      </c>
      <c r="E15" s="8">
        <v>6976</v>
      </c>
      <c r="F15" s="9">
        <v>0</v>
      </c>
      <c r="G15" s="10">
        <f t="shared" si="0"/>
        <v>0</v>
      </c>
      <c r="H15" s="10">
        <v>0.13</v>
      </c>
      <c r="I15" s="20">
        <v>0</v>
      </c>
      <c r="J15" s="10">
        <f t="shared" si="1"/>
        <v>0</v>
      </c>
      <c r="K15" s="21" t="s">
        <v>15</v>
      </c>
      <c r="L15" s="22" t="s">
        <v>16</v>
      </c>
      <c r="M15" s="23" t="s">
        <v>17</v>
      </c>
    </row>
    <row r="16" ht="24" spans="1:13">
      <c r="A16" s="5" t="s">
        <v>44</v>
      </c>
      <c r="B16" s="6" t="s">
        <v>45</v>
      </c>
      <c r="C16" s="7"/>
      <c r="D16" s="5" t="s">
        <v>14</v>
      </c>
      <c r="E16" s="8">
        <v>267</v>
      </c>
      <c r="F16" s="9">
        <v>0</v>
      </c>
      <c r="G16" s="10">
        <f t="shared" si="0"/>
        <v>0</v>
      </c>
      <c r="H16" s="10">
        <v>0.13</v>
      </c>
      <c r="I16" s="20">
        <v>0</v>
      </c>
      <c r="J16" s="10">
        <f t="shared" si="1"/>
        <v>0</v>
      </c>
      <c r="K16" s="21" t="s">
        <v>15</v>
      </c>
      <c r="L16" s="22" t="s">
        <v>16</v>
      </c>
      <c r="M16" s="23" t="s">
        <v>46</v>
      </c>
    </row>
    <row r="17" ht="24" spans="1:13">
      <c r="A17" s="5" t="s">
        <v>47</v>
      </c>
      <c r="B17" s="6" t="s">
        <v>48</v>
      </c>
      <c r="C17" s="7"/>
      <c r="D17" s="5" t="s">
        <v>14</v>
      </c>
      <c r="E17" s="8">
        <v>2041</v>
      </c>
      <c r="F17" s="9">
        <v>0</v>
      </c>
      <c r="G17" s="10">
        <f t="shared" si="0"/>
        <v>0</v>
      </c>
      <c r="H17" s="10">
        <v>0.13</v>
      </c>
      <c r="I17" s="20">
        <v>0</v>
      </c>
      <c r="J17" s="10">
        <f t="shared" si="1"/>
        <v>0</v>
      </c>
      <c r="K17" s="21" t="s">
        <v>15</v>
      </c>
      <c r="L17" s="22" t="s">
        <v>16</v>
      </c>
      <c r="M17" s="23" t="s">
        <v>17</v>
      </c>
    </row>
    <row r="18" ht="24" spans="1:13">
      <c r="A18" s="5" t="s">
        <v>49</v>
      </c>
      <c r="B18" s="6" t="s">
        <v>50</v>
      </c>
      <c r="C18" s="7"/>
      <c r="D18" s="5" t="s">
        <v>14</v>
      </c>
      <c r="E18" s="8">
        <v>3986</v>
      </c>
      <c r="F18" s="9">
        <v>0</v>
      </c>
      <c r="G18" s="10">
        <f t="shared" si="0"/>
        <v>0</v>
      </c>
      <c r="H18" s="10">
        <v>0.13</v>
      </c>
      <c r="I18" s="20">
        <v>0</v>
      </c>
      <c r="J18" s="10">
        <f t="shared" si="1"/>
        <v>0</v>
      </c>
      <c r="K18" s="21" t="s">
        <v>15</v>
      </c>
      <c r="L18" s="22" t="s">
        <v>16</v>
      </c>
      <c r="M18" s="23" t="s">
        <v>17</v>
      </c>
    </row>
    <row r="19" ht="24" spans="1:13">
      <c r="A19" s="5" t="s">
        <v>51</v>
      </c>
      <c r="B19" s="6" t="s">
        <v>52</v>
      </c>
      <c r="C19" s="7"/>
      <c r="D19" s="5" t="s">
        <v>14</v>
      </c>
      <c r="E19" s="8">
        <v>19486</v>
      </c>
      <c r="F19" s="9">
        <v>0</v>
      </c>
      <c r="G19" s="10">
        <f t="shared" si="0"/>
        <v>0</v>
      </c>
      <c r="H19" s="10">
        <v>0.13</v>
      </c>
      <c r="I19" s="20">
        <v>0</v>
      </c>
      <c r="J19" s="10">
        <f t="shared" si="1"/>
        <v>0</v>
      </c>
      <c r="K19" s="21" t="s">
        <v>15</v>
      </c>
      <c r="L19" s="22" t="s">
        <v>16</v>
      </c>
      <c r="M19" s="23" t="s">
        <v>53</v>
      </c>
    </row>
    <row r="20" ht="24" spans="1:13">
      <c r="A20" s="5" t="s">
        <v>54</v>
      </c>
      <c r="B20" s="6" t="s">
        <v>55</v>
      </c>
      <c r="C20" s="7"/>
      <c r="D20" s="5" t="s">
        <v>14</v>
      </c>
      <c r="E20" s="8">
        <v>74</v>
      </c>
      <c r="F20" s="9">
        <v>0</v>
      </c>
      <c r="G20" s="10">
        <f t="shared" si="0"/>
        <v>0</v>
      </c>
      <c r="H20" s="10">
        <v>0.13</v>
      </c>
      <c r="I20" s="20">
        <v>0</v>
      </c>
      <c r="J20" s="10">
        <f t="shared" si="1"/>
        <v>0</v>
      </c>
      <c r="K20" s="21" t="s">
        <v>15</v>
      </c>
      <c r="L20" s="22" t="s">
        <v>16</v>
      </c>
      <c r="M20" s="23" t="s">
        <v>17</v>
      </c>
    </row>
    <row r="21" ht="24" spans="1:13">
      <c r="A21" s="5" t="s">
        <v>56</v>
      </c>
      <c r="B21" s="6" t="s">
        <v>57</v>
      </c>
      <c r="C21" s="7"/>
      <c r="D21" s="5" t="s">
        <v>14</v>
      </c>
      <c r="E21" s="8">
        <v>2715</v>
      </c>
      <c r="F21" s="9">
        <v>0</v>
      </c>
      <c r="G21" s="10">
        <f t="shared" si="0"/>
        <v>0</v>
      </c>
      <c r="H21" s="10">
        <v>0.13</v>
      </c>
      <c r="I21" s="20">
        <v>0</v>
      </c>
      <c r="J21" s="10">
        <f t="shared" si="1"/>
        <v>0</v>
      </c>
      <c r="K21" s="21" t="s">
        <v>15</v>
      </c>
      <c r="L21" s="22" t="s">
        <v>16</v>
      </c>
      <c r="M21" s="23" t="s">
        <v>17</v>
      </c>
    </row>
    <row r="22" ht="24" spans="1:13">
      <c r="A22" s="5" t="s">
        <v>58</v>
      </c>
      <c r="B22" s="6" t="s">
        <v>59</v>
      </c>
      <c r="C22" s="7"/>
      <c r="D22" s="5" t="s">
        <v>14</v>
      </c>
      <c r="E22" s="8">
        <v>11</v>
      </c>
      <c r="F22" s="9">
        <v>0</v>
      </c>
      <c r="G22" s="10">
        <f t="shared" si="0"/>
        <v>0</v>
      </c>
      <c r="H22" s="10">
        <v>0.13</v>
      </c>
      <c r="I22" s="20">
        <v>0</v>
      </c>
      <c r="J22" s="10">
        <f t="shared" si="1"/>
        <v>0</v>
      </c>
      <c r="K22" s="21" t="s">
        <v>15</v>
      </c>
      <c r="L22" s="22" t="s">
        <v>16</v>
      </c>
      <c r="M22" s="23" t="s">
        <v>17</v>
      </c>
    </row>
    <row r="23" ht="24" spans="1:13">
      <c r="A23" s="5" t="s">
        <v>60</v>
      </c>
      <c r="B23" s="6" t="s">
        <v>61</v>
      </c>
      <c r="C23" s="7"/>
      <c r="D23" s="5" t="s">
        <v>14</v>
      </c>
      <c r="E23" s="8">
        <v>5</v>
      </c>
      <c r="F23" s="9">
        <v>0</v>
      </c>
      <c r="G23" s="10">
        <f t="shared" si="0"/>
        <v>0</v>
      </c>
      <c r="H23" s="10">
        <v>0.13</v>
      </c>
      <c r="I23" s="20">
        <v>0</v>
      </c>
      <c r="J23" s="10">
        <f t="shared" si="1"/>
        <v>0</v>
      </c>
      <c r="K23" s="21" t="s">
        <v>15</v>
      </c>
      <c r="L23" s="22" t="s">
        <v>16</v>
      </c>
      <c r="M23" s="23" t="s">
        <v>17</v>
      </c>
    </row>
    <row r="24" ht="48" spans="1:13">
      <c r="A24" s="5" t="s">
        <v>62</v>
      </c>
      <c r="B24" s="6" t="s">
        <v>63</v>
      </c>
      <c r="C24" s="7"/>
      <c r="D24" s="5" t="s">
        <v>64</v>
      </c>
      <c r="E24" s="8">
        <v>3.132</v>
      </c>
      <c r="F24" s="9">
        <v>0</v>
      </c>
      <c r="G24" s="10">
        <f t="shared" si="0"/>
        <v>0</v>
      </c>
      <c r="H24" s="10">
        <v>0.13</v>
      </c>
      <c r="I24" s="20">
        <v>0</v>
      </c>
      <c r="J24" s="10">
        <f t="shared" si="1"/>
        <v>0</v>
      </c>
      <c r="K24" s="21" t="s">
        <v>65</v>
      </c>
      <c r="L24" s="22" t="s">
        <v>16</v>
      </c>
      <c r="M24" s="23" t="s">
        <v>66</v>
      </c>
    </row>
    <row r="25" ht="48" spans="1:13">
      <c r="A25" s="5" t="s">
        <v>67</v>
      </c>
      <c r="B25" s="6" t="s">
        <v>68</v>
      </c>
      <c r="C25" s="7"/>
      <c r="D25" s="5" t="s">
        <v>64</v>
      </c>
      <c r="E25" s="8">
        <v>10.086</v>
      </c>
      <c r="F25" s="9">
        <v>0</v>
      </c>
      <c r="G25" s="10">
        <f t="shared" si="0"/>
        <v>0</v>
      </c>
      <c r="H25" s="10">
        <v>0.13</v>
      </c>
      <c r="I25" s="20">
        <v>0</v>
      </c>
      <c r="J25" s="10">
        <f t="shared" si="1"/>
        <v>0</v>
      </c>
      <c r="K25" s="21" t="s">
        <v>65</v>
      </c>
      <c r="L25" s="22" t="s">
        <v>16</v>
      </c>
      <c r="M25" s="23" t="s">
        <v>69</v>
      </c>
    </row>
    <row r="26" ht="48" spans="1:13">
      <c r="A26" s="5" t="s">
        <v>70</v>
      </c>
      <c r="B26" s="6" t="s">
        <v>68</v>
      </c>
      <c r="C26" s="7"/>
      <c r="D26" s="5" t="s">
        <v>64</v>
      </c>
      <c r="E26" s="8">
        <v>4.602</v>
      </c>
      <c r="F26" s="9">
        <v>0</v>
      </c>
      <c r="G26" s="10">
        <f t="shared" si="0"/>
        <v>0</v>
      </c>
      <c r="H26" s="10">
        <v>0.13</v>
      </c>
      <c r="I26" s="20">
        <v>0</v>
      </c>
      <c r="J26" s="10">
        <f t="shared" si="1"/>
        <v>0</v>
      </c>
      <c r="K26" s="21" t="s">
        <v>65</v>
      </c>
      <c r="L26" s="22" t="s">
        <v>16</v>
      </c>
      <c r="M26" s="23" t="s">
        <v>71</v>
      </c>
    </row>
    <row r="27" ht="48" spans="1:13">
      <c r="A27" s="5" t="s">
        <v>72</v>
      </c>
      <c r="B27" s="6" t="s">
        <v>68</v>
      </c>
      <c r="C27" s="7"/>
      <c r="D27" s="5" t="s">
        <v>64</v>
      </c>
      <c r="E27" s="8">
        <v>2.2</v>
      </c>
      <c r="F27" s="9">
        <v>0</v>
      </c>
      <c r="G27" s="10">
        <f t="shared" si="0"/>
        <v>0</v>
      </c>
      <c r="H27" s="10">
        <v>0.13</v>
      </c>
      <c r="I27" s="20">
        <v>0</v>
      </c>
      <c r="J27" s="10">
        <f t="shared" si="1"/>
        <v>0</v>
      </c>
      <c r="K27" s="21" t="s">
        <v>65</v>
      </c>
      <c r="L27" s="22" t="s">
        <v>16</v>
      </c>
      <c r="M27" s="23" t="s">
        <v>73</v>
      </c>
    </row>
    <row r="28" ht="48" spans="1:13">
      <c r="A28" s="5" t="s">
        <v>74</v>
      </c>
      <c r="B28" s="6" t="s">
        <v>68</v>
      </c>
      <c r="C28" s="7"/>
      <c r="D28" s="5" t="s">
        <v>64</v>
      </c>
      <c r="E28" s="8">
        <v>2.829</v>
      </c>
      <c r="F28" s="9">
        <v>0</v>
      </c>
      <c r="G28" s="10">
        <f t="shared" si="0"/>
        <v>0</v>
      </c>
      <c r="H28" s="10">
        <v>0.13</v>
      </c>
      <c r="I28" s="20">
        <v>0</v>
      </c>
      <c r="J28" s="10">
        <f t="shared" si="1"/>
        <v>0</v>
      </c>
      <c r="K28" s="21" t="s">
        <v>65</v>
      </c>
      <c r="L28" s="22" t="s">
        <v>16</v>
      </c>
      <c r="M28" s="23" t="s">
        <v>75</v>
      </c>
    </row>
    <row r="29" ht="48" spans="1:13">
      <c r="A29" s="5" t="s">
        <v>76</v>
      </c>
      <c r="B29" s="6" t="s">
        <v>68</v>
      </c>
      <c r="C29" s="7"/>
      <c r="D29" s="5" t="s">
        <v>64</v>
      </c>
      <c r="E29" s="8">
        <v>1.298</v>
      </c>
      <c r="F29" s="9">
        <v>0</v>
      </c>
      <c r="G29" s="10">
        <f t="shared" si="0"/>
        <v>0</v>
      </c>
      <c r="H29" s="10">
        <v>0.13</v>
      </c>
      <c r="I29" s="20">
        <v>0</v>
      </c>
      <c r="J29" s="10">
        <f t="shared" si="1"/>
        <v>0</v>
      </c>
      <c r="K29" s="21" t="s">
        <v>65</v>
      </c>
      <c r="L29" s="22" t="s">
        <v>16</v>
      </c>
      <c r="M29" s="23" t="s">
        <v>77</v>
      </c>
    </row>
    <row r="30" ht="48" spans="1:13">
      <c r="A30" s="5" t="s">
        <v>78</v>
      </c>
      <c r="B30" s="6" t="s">
        <v>68</v>
      </c>
      <c r="C30" s="7"/>
      <c r="D30" s="5" t="s">
        <v>64</v>
      </c>
      <c r="E30" s="8">
        <v>0.6</v>
      </c>
      <c r="F30" s="9">
        <v>0</v>
      </c>
      <c r="G30" s="10">
        <f t="shared" si="0"/>
        <v>0</v>
      </c>
      <c r="H30" s="10">
        <v>0.13</v>
      </c>
      <c r="I30" s="20">
        <v>0</v>
      </c>
      <c r="J30" s="10">
        <f t="shared" si="1"/>
        <v>0</v>
      </c>
      <c r="K30" s="21" t="s">
        <v>65</v>
      </c>
      <c r="L30" s="22" t="s">
        <v>16</v>
      </c>
      <c r="M30" s="23" t="s">
        <v>79</v>
      </c>
    </row>
    <row r="31" spans="1:13">
      <c r="A31" s="11" t="s">
        <v>80</v>
      </c>
      <c r="B31" s="12"/>
      <c r="C31" s="13"/>
      <c r="D31" s="1"/>
      <c r="E31" s="14"/>
      <c r="F31" s="4"/>
      <c r="G31" s="15">
        <f ca="1">SUM(INDIRECT("G9:G"&amp;ROW()-1))</f>
        <v>0</v>
      </c>
      <c r="H31" s="4"/>
      <c r="I31" s="15">
        <f ca="1">SUM(INDIRECT("I9:I"&amp;ROW()-1))</f>
        <v>0</v>
      </c>
      <c r="J31" s="15">
        <f ca="1">SUM(INDIRECT("J9:J"&amp;ROW()-1))</f>
        <v>0</v>
      </c>
      <c r="K31" s="1"/>
      <c r="L31" s="1"/>
      <c r="M31" s="1"/>
    </row>
    <row r="32" spans="1:13">
      <c r="A32" s="16" t="s">
        <v>81</v>
      </c>
      <c r="B32" s="17"/>
      <c r="C32" s="18" t="s">
        <v>82</v>
      </c>
      <c r="D32" s="19"/>
      <c r="E32" s="19"/>
      <c r="F32" s="19"/>
      <c r="G32" s="19"/>
      <c r="H32" s="19"/>
      <c r="I32" s="19"/>
      <c r="J32" s="19"/>
      <c r="K32" s="19"/>
      <c r="L32" s="19"/>
      <c r="M32" s="24"/>
    </row>
  </sheetData>
  <mergeCells count="33">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A31:C31"/>
    <mergeCell ref="A32:B32"/>
    <mergeCell ref="C32:M32"/>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WPS_1711265765</cp:lastModifiedBy>
  <dcterms:created xsi:type="dcterms:W3CDTF">2024-06-02T02:54:11Z</dcterms:created>
  <dcterms:modified xsi:type="dcterms:W3CDTF">2024-06-02T02:58:09Z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DCA5E061D32C4506B293405B9FE7B911_11</vt:lpwstr>
  </property>
  <property fmtid="{D5CDD505-2E9C-101B-9397-08002B2CF9AE}" pid="3" name="KSOProductBuildVer">
    <vt:lpwstr>2052-12.1.0.16929</vt:lpwstr>
  </property>
</Properties>
</file>