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95" windowHeight="6930"/>
  </bookViews>
  <sheets>
    <sheet name="Лист1" sheetId="1" r:id="rId1"/>
    <sheet name="Лист2" sheetId="2" r:id="rId2"/>
    <sheet name="Лист3" sheetId="3" r:id="rId3"/>
  </sheets>
  <calcPr calcId="144525" concurrentCalc="0"/>
</workbook>
</file>

<file path=xl/sharedStrings.xml><?xml version="1.0" encoding="utf-8"?>
<sst xmlns="http://schemas.openxmlformats.org/spreadsheetml/2006/main" count="33">
  <si>
    <t>№</t>
  </si>
  <si>
    <t>品名</t>
  </si>
  <si>
    <t>数量</t>
  </si>
  <si>
    <t>单价</t>
  </si>
  <si>
    <t>交期</t>
  </si>
  <si>
    <t>重量</t>
  </si>
  <si>
    <t>体积</t>
  </si>
  <si>
    <t>燃油过滤器、带加热PreLine Pl420</t>
  </si>
  <si>
    <t>水泵740-1307010-02</t>
  </si>
  <si>
    <t>水泵7406-1307010-01</t>
  </si>
  <si>
    <t>水泵740.63-1307010</t>
  </si>
  <si>
    <t>离合器片14.1601130</t>
  </si>
  <si>
    <t>离合器片142.1601130</t>
  </si>
  <si>
    <t>转向泵4310-3407200</t>
  </si>
  <si>
    <t xml:space="preserve"> 转向泵6520-3407200</t>
  </si>
  <si>
    <t>型号为 20的刹车气囊</t>
  </si>
  <si>
    <t>双缸式压缩机5320-3509015</t>
  </si>
  <si>
    <t>单缸式压缩机53205-3509015</t>
  </si>
  <si>
    <t>滑轮式双缸空压机5336-3509012</t>
  </si>
  <si>
    <t>蓄电池30-3519300-30</t>
  </si>
  <si>
    <t>蓄电池 4310-3519200</t>
  </si>
  <si>
    <t xml:space="preserve"> 泵(不要水箱）236-3407200</t>
  </si>
  <si>
    <t xml:space="preserve">  前万向接头 1136毫米4310-2203011</t>
  </si>
  <si>
    <t xml:space="preserve">  万向接头 983毫米5320-2205011-03 (加分配器）</t>
  </si>
  <si>
    <t>传动轴724毫米 5320-2201011-01</t>
  </si>
  <si>
    <t>后轮毂6520-3104015</t>
  </si>
  <si>
    <t>方向盘的万向接头 4310-3422010</t>
  </si>
  <si>
    <t xml:space="preserve">蓄电池  (Т20/24DD) 5320-3519100 </t>
  </si>
  <si>
    <t xml:space="preserve">蓄电池 (Т24/20DD) 4310-3519200 </t>
  </si>
  <si>
    <t>卡玛斯刹车蹄5320-2201025</t>
  </si>
  <si>
    <t>卡玛斯刹车蹄6520-2201025-10(47,6*135)</t>
  </si>
  <si>
    <t>卡玛斯刹车蹄6520-2201025</t>
  </si>
  <si>
    <t>卡玛斯刹车蹄53205-2201025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</si>
</sst>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204"/>
      <scheme val="minor"/>
    </font>
    <font>
      <sz val="11"/>
      <color theme="1"/>
      <name val="Arial Unicode MS"/>
      <charset val="134"/>
    </font>
    <font>
      <b/>
      <sz val="11"/>
      <color theme="1"/>
      <name val="Arial Unicode MS"/>
      <charset val="134"/>
    </font>
    <font>
      <u/>
      <sz val="11"/>
      <color rgb="FF800080"/>
      <name val="Arial Unicode MS"/>
      <charset val="134"/>
    </font>
    <font>
      <sz val="11"/>
      <color rgb="FF000000"/>
      <name val="Arial Unicode MS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theme="10"/>
      <name val="宋体"/>
      <charset val="134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15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7" borderId="10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3" fillId="2" borderId="0" xfId="10" applyFont="1" applyFill="1" applyAlignment="1" applyProtection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 wrapText="1"/>
    </xf>
    <xf numFmtId="0" fontId="4" fillId="2" borderId="0" xfId="0" applyFont="1" applyFill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nahangchao.com/cn/contact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B5" sqref="B5"/>
    </sheetView>
  </sheetViews>
  <sheetFormatPr defaultColWidth="9" defaultRowHeight="21" customHeight="1" outlineLevelCol="6"/>
  <cols>
    <col min="1" max="1" width="7.75" style="3" customWidth="1"/>
    <col min="2" max="2" width="42.625" style="4" customWidth="1"/>
    <col min="3" max="3" width="9" style="3"/>
    <col min="4" max="4" width="12.75" style="3" customWidth="1"/>
    <col min="5" max="5" width="11.375" style="3" customWidth="1"/>
    <col min="6" max="16384" width="9" style="5"/>
  </cols>
  <sheetData>
    <row r="1" s="1" customFormat="1" customHeight="1" spans="1:5">
      <c r="A1" s="6"/>
      <c r="B1" s="7"/>
      <c r="C1" s="8"/>
      <c r="D1" s="6"/>
      <c r="E1" s="6"/>
    </row>
    <row r="2" s="1" customFormat="1" customHeight="1" spans="1:5">
      <c r="A2" s="6"/>
      <c r="B2" s="7"/>
      <c r="C2" s="6"/>
      <c r="D2" s="6"/>
      <c r="E2" s="6"/>
    </row>
    <row r="3" s="2" customFormat="1" customHeight="1" spans="1:7">
      <c r="A3" s="9" t="s">
        <v>0</v>
      </c>
      <c r="B3" s="9" t="s">
        <v>1</v>
      </c>
      <c r="C3" s="9" t="s">
        <v>2</v>
      </c>
      <c r="D3" s="9" t="s">
        <v>3</v>
      </c>
      <c r="E3" s="10" t="s">
        <v>4</v>
      </c>
      <c r="F3" s="11" t="s">
        <v>5</v>
      </c>
      <c r="G3" s="11" t="s">
        <v>6</v>
      </c>
    </row>
    <row r="4" s="1" customFormat="1" customHeight="1" spans="1:7">
      <c r="A4" s="12">
        <v>1</v>
      </c>
      <c r="B4" s="13" t="s">
        <v>7</v>
      </c>
      <c r="C4" s="12">
        <f>83*6</f>
        <v>498</v>
      </c>
      <c r="D4" s="12"/>
      <c r="E4" s="14"/>
      <c r="F4" s="15"/>
      <c r="G4" s="15"/>
    </row>
    <row r="5" s="1" customFormat="1" customHeight="1" spans="1:7">
      <c r="A5" s="12">
        <v>2</v>
      </c>
      <c r="B5" s="13" t="s">
        <v>8</v>
      </c>
      <c r="C5" s="12">
        <f>164*6</f>
        <v>984</v>
      </c>
      <c r="D5" s="12"/>
      <c r="E5" s="14"/>
      <c r="F5" s="15"/>
      <c r="G5" s="15"/>
    </row>
    <row r="6" s="1" customFormat="1" customHeight="1" spans="1:7">
      <c r="A6" s="12">
        <v>3</v>
      </c>
      <c r="B6" s="13" t="s">
        <v>9</v>
      </c>
      <c r="C6" s="12">
        <f>44*6</f>
        <v>264</v>
      </c>
      <c r="D6" s="12"/>
      <c r="E6" s="14"/>
      <c r="F6" s="15"/>
      <c r="G6" s="15"/>
    </row>
    <row r="7" s="1" customFormat="1" customHeight="1" spans="1:7">
      <c r="A7" s="12">
        <v>4</v>
      </c>
      <c r="B7" s="13" t="s">
        <v>10</v>
      </c>
      <c r="C7" s="12">
        <f>24*6</f>
        <v>144</v>
      </c>
      <c r="D7" s="12"/>
      <c r="E7" s="14"/>
      <c r="F7" s="15"/>
      <c r="G7" s="15"/>
    </row>
    <row r="8" s="1" customFormat="1" customHeight="1" spans="1:7">
      <c r="A8" s="12">
        <v>5</v>
      </c>
      <c r="B8" s="13" t="s">
        <v>11</v>
      </c>
      <c r="C8" s="12">
        <f>102*6</f>
        <v>612</v>
      </c>
      <c r="D8" s="12"/>
      <c r="E8" s="14"/>
      <c r="F8" s="15"/>
      <c r="G8" s="15"/>
    </row>
    <row r="9" s="1" customFormat="1" customHeight="1" spans="1:7">
      <c r="A9" s="12">
        <v>6</v>
      </c>
      <c r="B9" s="13" t="s">
        <v>12</v>
      </c>
      <c r="C9" s="12">
        <f>70*6</f>
        <v>420</v>
      </c>
      <c r="D9" s="12"/>
      <c r="E9" s="14"/>
      <c r="F9" s="15"/>
      <c r="G9" s="15"/>
    </row>
    <row r="10" s="1" customFormat="1" customHeight="1" spans="1:7">
      <c r="A10" s="12">
        <v>7</v>
      </c>
      <c r="B10" s="13" t="s">
        <v>13</v>
      </c>
      <c r="C10" s="12">
        <f>74*6</f>
        <v>444</v>
      </c>
      <c r="D10" s="12"/>
      <c r="E10" s="14"/>
      <c r="F10" s="15"/>
      <c r="G10" s="15"/>
    </row>
    <row r="11" s="1" customFormat="1" customHeight="1" spans="1:7">
      <c r="A11" s="12">
        <v>8</v>
      </c>
      <c r="B11" s="13" t="s">
        <v>14</v>
      </c>
      <c r="C11" s="12">
        <f>16*6</f>
        <v>96</v>
      </c>
      <c r="D11" s="12"/>
      <c r="E11" s="14"/>
      <c r="F11" s="15"/>
      <c r="G11" s="15"/>
    </row>
    <row r="12" s="1" customFormat="1" customHeight="1" spans="1:7">
      <c r="A12" s="12">
        <v>9</v>
      </c>
      <c r="B12" s="13" t="s">
        <v>15</v>
      </c>
      <c r="C12" s="12">
        <v>2703</v>
      </c>
      <c r="D12" s="12"/>
      <c r="E12" s="14"/>
      <c r="F12" s="15"/>
      <c r="G12" s="15"/>
    </row>
    <row r="13" s="1" customFormat="1" customHeight="1" spans="1:7">
      <c r="A13" s="12">
        <v>10</v>
      </c>
      <c r="B13" s="13" t="s">
        <v>16</v>
      </c>
      <c r="C13" s="12">
        <f>134*6</f>
        <v>804</v>
      </c>
      <c r="D13" s="12"/>
      <c r="E13" s="14"/>
      <c r="F13" s="15"/>
      <c r="G13" s="15"/>
    </row>
    <row r="14" s="1" customFormat="1" customHeight="1" spans="1:7">
      <c r="A14" s="12">
        <v>11</v>
      </c>
      <c r="B14" s="13" t="s">
        <v>17</v>
      </c>
      <c r="C14" s="12">
        <f>2*6</f>
        <v>12</v>
      </c>
      <c r="D14" s="12"/>
      <c r="E14" s="14"/>
      <c r="F14" s="15"/>
      <c r="G14" s="15"/>
    </row>
    <row r="15" s="1" customFormat="1" customHeight="1" spans="1:7">
      <c r="A15" s="12">
        <v>12</v>
      </c>
      <c r="B15" s="13" t="s">
        <v>18</v>
      </c>
      <c r="C15" s="12">
        <f>10*6</f>
        <v>60</v>
      </c>
      <c r="D15" s="12"/>
      <c r="E15" s="14"/>
      <c r="F15" s="15"/>
      <c r="G15" s="15"/>
    </row>
    <row r="16" s="1" customFormat="1" customHeight="1" spans="1:7">
      <c r="A16" s="12">
        <v>13</v>
      </c>
      <c r="B16" s="13" t="s">
        <v>19</v>
      </c>
      <c r="C16" s="12">
        <f>69*6</f>
        <v>414</v>
      </c>
      <c r="D16" s="12"/>
      <c r="E16" s="14"/>
      <c r="F16" s="15"/>
      <c r="G16" s="15"/>
    </row>
    <row r="17" s="1" customFormat="1" customHeight="1" spans="1:7">
      <c r="A17" s="12">
        <v>14</v>
      </c>
      <c r="B17" s="13" t="s">
        <v>20</v>
      </c>
      <c r="C17" s="12">
        <f>254*6</f>
        <v>1524</v>
      </c>
      <c r="D17" s="12"/>
      <c r="E17" s="14"/>
      <c r="F17" s="15"/>
      <c r="G17" s="15"/>
    </row>
    <row r="18" s="1" customFormat="1" customHeight="1" spans="1:7">
      <c r="A18" s="12">
        <v>18</v>
      </c>
      <c r="B18" s="13" t="s">
        <v>21</v>
      </c>
      <c r="C18" s="12">
        <f>37*6</f>
        <v>222</v>
      </c>
      <c r="D18" s="12"/>
      <c r="E18" s="14"/>
      <c r="F18" s="15"/>
      <c r="G18" s="15"/>
    </row>
    <row r="19" s="1" customFormat="1" customHeight="1" spans="1:7">
      <c r="A19" s="12">
        <v>19</v>
      </c>
      <c r="B19" s="13" t="s">
        <v>22</v>
      </c>
      <c r="C19" s="12">
        <f>1*6</f>
        <v>6</v>
      </c>
      <c r="D19" s="12"/>
      <c r="E19" s="14"/>
      <c r="F19" s="15"/>
      <c r="G19" s="15"/>
    </row>
    <row r="20" s="1" customFormat="1" ht="30" customHeight="1" spans="1:7">
      <c r="A20" s="12">
        <v>20</v>
      </c>
      <c r="B20" s="16" t="s">
        <v>23</v>
      </c>
      <c r="C20" s="12">
        <f>1*6</f>
        <v>6</v>
      </c>
      <c r="D20" s="12"/>
      <c r="E20" s="14"/>
      <c r="F20" s="15"/>
      <c r="G20" s="15"/>
    </row>
    <row r="21" s="1" customFormat="1" customHeight="1" spans="1:7">
      <c r="A21" s="12">
        <v>21</v>
      </c>
      <c r="B21" s="17" t="s">
        <v>24</v>
      </c>
      <c r="C21" s="12">
        <f>5*6</f>
        <v>30</v>
      </c>
      <c r="D21" s="12"/>
      <c r="E21" s="14"/>
      <c r="F21" s="15"/>
      <c r="G21" s="15"/>
    </row>
    <row r="22" s="1" customFormat="1" customHeight="1" spans="1:7">
      <c r="A22" s="12">
        <v>22</v>
      </c>
      <c r="B22" s="13" t="s">
        <v>25</v>
      </c>
      <c r="C22" s="12">
        <f>22*6</f>
        <v>132</v>
      </c>
      <c r="D22" s="12"/>
      <c r="E22" s="14"/>
      <c r="F22" s="15"/>
      <c r="G22" s="15"/>
    </row>
    <row r="23" s="1" customFormat="1" customHeight="1" spans="1:7">
      <c r="A23" s="12">
        <v>23</v>
      </c>
      <c r="B23" s="13" t="s">
        <v>26</v>
      </c>
      <c r="C23" s="12">
        <f>31*6</f>
        <v>186</v>
      </c>
      <c r="D23" s="12"/>
      <c r="E23" s="14"/>
      <c r="F23" s="15"/>
      <c r="G23" s="15"/>
    </row>
    <row r="24" s="1" customFormat="1" customHeight="1" spans="1:7">
      <c r="A24" s="12">
        <v>24</v>
      </c>
      <c r="B24" s="13" t="s">
        <v>27</v>
      </c>
      <c r="C24" s="12">
        <f>19*6</f>
        <v>114</v>
      </c>
      <c r="D24" s="12"/>
      <c r="E24" s="14"/>
      <c r="F24" s="15"/>
      <c r="G24" s="15"/>
    </row>
    <row r="25" s="1" customFormat="1" customHeight="1" spans="1:7">
      <c r="A25" s="12">
        <v>25</v>
      </c>
      <c r="B25" s="13" t="s">
        <v>28</v>
      </c>
      <c r="C25" s="12">
        <f>254*6</f>
        <v>1524</v>
      </c>
      <c r="D25" s="12"/>
      <c r="E25" s="14"/>
      <c r="F25" s="15"/>
      <c r="G25" s="15"/>
    </row>
    <row r="26" s="1" customFormat="1" customHeight="1" spans="1:7">
      <c r="A26" s="12">
        <v>27</v>
      </c>
      <c r="B26" s="13" t="s">
        <v>29</v>
      </c>
      <c r="C26" s="12">
        <f>286*6</f>
        <v>1716</v>
      </c>
      <c r="D26" s="12"/>
      <c r="E26" s="14"/>
      <c r="F26" s="15"/>
      <c r="G26" s="15"/>
    </row>
    <row r="27" s="1" customFormat="1" customHeight="1" spans="1:7">
      <c r="A27" s="12">
        <v>28</v>
      </c>
      <c r="B27" s="16" t="s">
        <v>30</v>
      </c>
      <c r="C27" s="12">
        <f>21*6</f>
        <v>126</v>
      </c>
      <c r="D27" s="12"/>
      <c r="E27" s="14"/>
      <c r="F27" s="15"/>
      <c r="G27" s="15"/>
    </row>
    <row r="28" s="1" customFormat="1" customHeight="1" spans="1:7">
      <c r="A28" s="12">
        <v>29</v>
      </c>
      <c r="B28" s="16" t="s">
        <v>31</v>
      </c>
      <c r="C28" s="12">
        <f>26*6</f>
        <v>156</v>
      </c>
      <c r="D28" s="12"/>
      <c r="E28" s="14"/>
      <c r="F28" s="15"/>
      <c r="G28" s="15"/>
    </row>
    <row r="29" s="1" customFormat="1" customHeight="1" spans="1:7">
      <c r="A29" s="12">
        <v>30</v>
      </c>
      <c r="B29" s="16" t="s">
        <v>32</v>
      </c>
      <c r="C29" s="12">
        <f>7*6</f>
        <v>42</v>
      </c>
      <c r="D29" s="12"/>
      <c r="E29" s="14"/>
      <c r="F29" s="15"/>
      <c r="G29" s="15"/>
    </row>
    <row r="30" s="1" customFormat="1" customHeight="1" spans="1:6">
      <c r="A30" s="6"/>
      <c r="B30" s="7"/>
      <c r="C30" s="6"/>
      <c r="D30" s="6"/>
      <c r="E30" s="6"/>
      <c r="F30" s="15"/>
    </row>
    <row r="31" s="1" customFormat="1" customHeight="1" spans="1:5">
      <c r="A31" s="6"/>
      <c r="B31" s="7"/>
      <c r="C31" s="6"/>
      <c r="D31" s="6"/>
      <c r="E31" s="6"/>
    </row>
    <row r="32" s="1" customFormat="1" customHeight="1" spans="1:5">
      <c r="A32" s="6"/>
      <c r="B32" s="7"/>
      <c r="C32" s="6"/>
      <c r="D32" s="6"/>
      <c r="E32" s="6"/>
    </row>
    <row r="33" s="1" customFormat="1" customHeight="1" spans="1:5">
      <c r="A33" s="6"/>
      <c r="B33" s="7"/>
      <c r="C33" s="6"/>
      <c r="D33" s="6"/>
      <c r="E33" s="6"/>
    </row>
  </sheetData>
  <hyperlinks>
    <hyperlink ref="C1" r:id="rId1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RePack by SPecialiST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NTEMW0763</dc:creator>
  <cp:lastModifiedBy>zhangjing</cp:lastModifiedBy>
  <dcterms:created xsi:type="dcterms:W3CDTF">2018-12-17T10:26:00Z</dcterms:created>
  <dcterms:modified xsi:type="dcterms:W3CDTF">2019-01-26T03:05:55Z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