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465"/>
  </bookViews>
  <sheets>
    <sheet name="新建 Microsoft Excel 97-2003 工作表" sheetId="1" r:id="rId1"/>
  </sheets>
  <calcPr calcId="144525"/>
</workbook>
</file>

<file path=xl/sharedStrings.xml><?xml version="1.0" encoding="utf-8"?>
<sst xmlns="http://schemas.openxmlformats.org/spreadsheetml/2006/main" count="48" uniqueCount="43">
  <si>
    <t>贵州宏立城集团</t>
  </si>
  <si>
    <t>2019年度采购物资询价单</t>
  </si>
  <si>
    <t>致：贵公司</t>
  </si>
  <si>
    <t xml:space="preserve">  我司计划采购如下物品，请贵司根据下列清单报价，并加盖贵司印鉴和联系方式：</t>
  </si>
  <si>
    <t>序号</t>
  </si>
  <si>
    <t>发票抬头</t>
  </si>
  <si>
    <t>产品名称</t>
  </si>
  <si>
    <t>型号规格</t>
  </si>
  <si>
    <t>单位</t>
  </si>
  <si>
    <t>数量</t>
  </si>
  <si>
    <t>含税单价
（元）</t>
  </si>
  <si>
    <t>含税总价合计（元）</t>
  </si>
  <si>
    <t>备注</t>
  </si>
  <si>
    <t>贵阳宏益房地产开发有限公司</t>
  </si>
  <si>
    <t>绝缘靴</t>
  </si>
  <si>
    <t>黑色</t>
  </si>
  <si>
    <t>双</t>
  </si>
  <si>
    <t>绝缘手套</t>
  </si>
  <si>
    <t>棕色</t>
  </si>
  <si>
    <t>高压试电笔</t>
  </si>
  <si>
    <t>10KV</t>
  </si>
  <si>
    <t>支</t>
  </si>
  <si>
    <t>高压接地线</t>
  </si>
  <si>
    <t>3*1.5米+1*10.5米/25平方</t>
  </si>
  <si>
    <t>组</t>
  </si>
  <si>
    <t>低压接地线</t>
  </si>
  <si>
    <t>4*1.5米+1*4米/16平方</t>
  </si>
  <si>
    <t>绝缘胶垫</t>
  </si>
  <si>
    <t>10MM</t>
  </si>
  <si>
    <t>米</t>
  </si>
  <si>
    <t>5MM</t>
  </si>
  <si>
    <t>含税合计</t>
  </si>
  <si>
    <r>
      <rPr>
        <b/>
        <sz val="9"/>
        <rFont val="宋体"/>
        <charset val="134"/>
      </rPr>
      <t>税率(</t>
    </r>
    <r>
      <rPr>
        <b/>
        <sz val="9"/>
        <color rgb="FFFF0000"/>
        <rFont val="宋体"/>
        <charset val="134"/>
      </rPr>
      <t>必填</t>
    </r>
    <r>
      <rPr>
        <b/>
        <sz val="9"/>
        <rFont val="宋体"/>
        <charset val="134"/>
      </rPr>
      <t>)</t>
    </r>
  </si>
  <si>
    <t>%</t>
  </si>
  <si>
    <t>不含税（含税/1+税率）</t>
  </si>
  <si>
    <t xml:space="preserve">注：1、含税报价需含税费、利润、风险等所有费用。请报予贵司所能承受之最优惠价格。
   2、付款方式：
   3、工程工期：
   4、工程保质期：
   </t>
  </si>
  <si>
    <t>询价单位：</t>
  </si>
  <si>
    <t>报价单位(盖章)：</t>
  </si>
  <si>
    <t>询价单位地址：</t>
  </si>
  <si>
    <r>
      <rPr>
        <b/>
        <sz val="11"/>
        <rFont val="宋体"/>
        <charset val="134"/>
      </rPr>
      <t>纳税人类型（</t>
    </r>
    <r>
      <rPr>
        <b/>
        <sz val="11"/>
        <color rgb="FFFF0000"/>
        <rFont val="宋体"/>
        <charset val="134"/>
      </rPr>
      <t>必填</t>
    </r>
    <r>
      <rPr>
        <b/>
        <sz val="11"/>
        <rFont val="宋体"/>
        <charset val="134"/>
      </rPr>
      <t>）：</t>
    </r>
  </si>
  <si>
    <t>部门及联系人：</t>
  </si>
  <si>
    <t>联系人：</t>
  </si>
  <si>
    <t>联系电话：</t>
  </si>
</sst>
</file>

<file path=xl/styles.xml><?xml version="1.0" encoding="utf-8"?>
<styleSheet xmlns="http://schemas.openxmlformats.org/spreadsheetml/2006/main">
  <numFmts count="5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0_ "/>
  </numFmts>
  <fonts count="34">
    <font>
      <sz val="11"/>
      <color theme="1"/>
      <name val="宋体"/>
      <charset val="134"/>
      <scheme val="minor"/>
    </font>
    <font>
      <b/>
      <sz val="22"/>
      <name val="宋体"/>
      <charset val="134"/>
    </font>
    <font>
      <b/>
      <sz val="14"/>
      <name val="宋体"/>
      <charset val="134"/>
    </font>
    <font>
      <b/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theme="1"/>
      <name val="宋体"/>
      <charset val="134"/>
      <scheme val="minor"/>
    </font>
    <font>
      <b/>
      <sz val="9"/>
      <name val="宋体"/>
      <charset val="134"/>
    </font>
    <font>
      <b/>
      <sz val="10"/>
      <color indexed="8"/>
      <name val="宋体"/>
      <charset val="134"/>
    </font>
    <font>
      <b/>
      <sz val="11"/>
      <name val="宋体"/>
      <charset val="134"/>
    </font>
    <font>
      <u/>
      <sz val="11"/>
      <color rgb="FF800080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indexed="8"/>
      <name val="宋体"/>
      <charset val="134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9"/>
      <color rgb="FFFF0000"/>
      <name val="宋体"/>
      <charset val="134"/>
    </font>
    <font>
      <b/>
      <sz val="11"/>
      <color rgb="FFFF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599993896298105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/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2" fillId="3" borderId="0" applyNumberFormat="0" applyBorder="0" applyAlignment="0" applyProtection="0">
      <alignment vertical="center"/>
    </xf>
    <xf numFmtId="0" fontId="13" fillId="4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2" fillId="2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8" borderId="7" applyNumberFormat="0" applyFont="0" applyAlignment="0" applyProtection="0">
      <alignment vertical="center"/>
    </xf>
    <xf numFmtId="0" fontId="16" fillId="10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6" applyNumberFormat="0" applyFill="0" applyAlignment="0" applyProtection="0">
      <alignment vertical="center"/>
    </xf>
    <xf numFmtId="0" fontId="18" fillId="0" borderId="6" applyNumberFormat="0" applyFill="0" applyAlignment="0" applyProtection="0">
      <alignment vertical="center"/>
    </xf>
    <xf numFmtId="0" fontId="16" fillId="12" borderId="0" applyNumberFormat="0" applyBorder="0" applyAlignment="0" applyProtection="0">
      <alignment vertical="center"/>
    </xf>
    <xf numFmtId="0" fontId="20" fillId="0" borderId="9" applyNumberFormat="0" applyFill="0" applyAlignment="0" applyProtection="0">
      <alignment vertical="center"/>
    </xf>
    <xf numFmtId="0" fontId="16" fillId="9" borderId="0" applyNumberFormat="0" applyBorder="0" applyAlignment="0" applyProtection="0">
      <alignment vertical="center"/>
    </xf>
    <xf numFmtId="0" fontId="25" fillId="13" borderId="10" applyNumberFormat="0" applyAlignment="0" applyProtection="0">
      <alignment vertical="center"/>
    </xf>
    <xf numFmtId="0" fontId="26" fillId="13" borderId="5" applyNumberFormat="0" applyAlignment="0" applyProtection="0">
      <alignment vertical="center"/>
    </xf>
    <xf numFmtId="0" fontId="27" fillId="18" borderId="11" applyNumberFormat="0" applyAlignment="0" applyProtection="0">
      <alignment vertical="center"/>
    </xf>
    <xf numFmtId="0" fontId="12" fillId="17" borderId="0" applyNumberFormat="0" applyBorder="0" applyAlignment="0" applyProtection="0">
      <alignment vertical="center"/>
    </xf>
    <xf numFmtId="0" fontId="16" fillId="20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0" fontId="16" fillId="25" borderId="0" applyNumberFormat="0" applyBorder="0" applyAlignment="0" applyProtection="0">
      <alignment vertical="center"/>
    </xf>
    <xf numFmtId="0" fontId="12" fillId="15" borderId="0" applyNumberFormat="0" applyBorder="0" applyAlignment="0" applyProtection="0">
      <alignment vertical="center"/>
    </xf>
    <xf numFmtId="0" fontId="12" fillId="1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6" fillId="31" borderId="0" applyNumberFormat="0" applyBorder="0" applyAlignment="0" applyProtection="0">
      <alignment vertical="center"/>
    </xf>
    <xf numFmtId="0" fontId="16" fillId="32" borderId="0" applyNumberFormat="0" applyBorder="0" applyAlignment="0" applyProtection="0">
      <alignment vertical="center"/>
    </xf>
    <xf numFmtId="0" fontId="12" fillId="26" borderId="0" applyNumberFormat="0" applyBorder="0" applyAlignment="0" applyProtection="0">
      <alignment vertical="center"/>
    </xf>
    <xf numFmtId="0" fontId="12" fillId="28" borderId="0" applyNumberFormat="0" applyBorder="0" applyAlignment="0" applyProtection="0">
      <alignment vertical="center"/>
    </xf>
    <xf numFmtId="0" fontId="16" fillId="30" borderId="0" applyNumberFormat="0" applyBorder="0" applyAlignment="0" applyProtection="0">
      <alignment vertical="center"/>
    </xf>
    <xf numFmtId="0" fontId="12" fillId="22" borderId="0" applyNumberFormat="0" applyBorder="0" applyAlignment="0" applyProtection="0">
      <alignment vertical="center"/>
    </xf>
    <xf numFmtId="0" fontId="16" fillId="24" borderId="0" applyNumberFormat="0" applyBorder="0" applyAlignment="0" applyProtection="0">
      <alignment vertical="center"/>
    </xf>
    <xf numFmtId="0" fontId="16" fillId="14" borderId="0" applyNumberFormat="0" applyBorder="0" applyAlignment="0" applyProtection="0">
      <alignment vertical="center"/>
    </xf>
    <xf numFmtId="0" fontId="29" fillId="0" borderId="0">
      <alignment vertical="center"/>
    </xf>
    <xf numFmtId="0" fontId="29" fillId="0" borderId="0">
      <alignment vertical="center"/>
    </xf>
    <xf numFmtId="0" fontId="12" fillId="11" borderId="0" applyNumberFormat="0" applyBorder="0" applyAlignment="0" applyProtection="0">
      <alignment vertical="center"/>
    </xf>
    <xf numFmtId="0" fontId="16" fillId="19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/>
  </cellStyleXfs>
  <cellXfs count="28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0" fillId="0" borderId="2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>
      <alignment horizontal="center" vertical="center"/>
    </xf>
    <xf numFmtId="0" fontId="5" fillId="0" borderId="1" xfId="0" applyFont="1" applyBorder="1" applyAlignment="1">
      <alignment horizontal="center" vertical="center" wrapText="1"/>
    </xf>
    <xf numFmtId="0" fontId="0" fillId="0" borderId="3" xfId="5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horizontal="left" vertical="center"/>
    </xf>
    <xf numFmtId="0" fontId="7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 wrapText="1"/>
    </xf>
    <xf numFmtId="9" fontId="8" fillId="0" borderId="1" xfId="48" applyNumberFormat="1" applyFont="1" applyBorder="1" applyAlignment="1">
      <alignment horizontal="center" vertical="center" wrapText="1"/>
    </xf>
    <xf numFmtId="176" fontId="8" fillId="0" borderId="1" xfId="48" applyNumberFormat="1" applyFont="1" applyBorder="1" applyAlignment="1">
      <alignment horizontal="center" vertical="center" wrapText="1"/>
    </xf>
    <xf numFmtId="0" fontId="7" fillId="0" borderId="1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left" vertical="center"/>
    </xf>
    <xf numFmtId="0" fontId="9" fillId="0" borderId="4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0" xfId="0" applyFont="1" applyBorder="1" applyAlignment="1">
      <alignment horizontal="left" vertical="center" wrapText="1"/>
    </xf>
    <xf numFmtId="0" fontId="10" fillId="0" borderId="1" xfId="10" applyFont="1" applyBorder="1" applyAlignment="1">
      <alignment horizontal="center" vertical="center" wrapText="1"/>
    </xf>
    <xf numFmtId="0" fontId="8" fillId="0" borderId="1" xfId="48" applyFont="1" applyBorder="1" applyAlignment="1">
      <alignment horizontal="center" vertical="center" wrapText="1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常规 2 3" xfId="47"/>
    <cellStyle name="常规 10" xfId="48"/>
    <cellStyle name="40% - 强调文字颜色 6" xfId="49" builtinId="51"/>
    <cellStyle name="60% - 强调文字颜色 6" xfId="50" builtinId="52"/>
    <cellStyle name="常规 2" xfId="5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314325</xdr:colOff>
      <xdr:row>13</xdr:row>
      <xdr:rowOff>0</xdr:rowOff>
    </xdr:from>
    <xdr:to>
      <xdr:col>1</xdr:col>
      <xdr:colOff>209550</xdr:colOff>
      <xdr:row>13</xdr:row>
      <xdr:rowOff>19050</xdr:rowOff>
    </xdr:to>
    <xdr:sp>
      <xdr:nvSpPr>
        <xdr:cNvPr id="2" name="AutoShape 9" descr="showArticle"/>
        <xdr:cNvSpPr>
          <a:spLocks noChangeAspect="1" noChangeArrowheads="1"/>
        </xdr:cNvSpPr>
      </xdr:nvSpPr>
      <xdr:spPr>
        <a:xfrm>
          <a:off x="314325" y="4865370"/>
          <a:ext cx="295275" cy="190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0"/>
  <sheetViews>
    <sheetView tabSelected="1" view="pageBreakPreview" zoomScaleNormal="100" zoomScaleSheetLayoutView="100" workbookViewId="0">
      <selection activeCell="M15" sqref="M15"/>
    </sheetView>
  </sheetViews>
  <sheetFormatPr defaultColWidth="9" defaultRowHeight="13.5"/>
  <cols>
    <col min="1" max="1" width="5.25" customWidth="1"/>
    <col min="2" max="4" width="12.25" customWidth="1"/>
    <col min="5" max="5" width="8.625" customWidth="1"/>
    <col min="6" max="6" width="8" customWidth="1"/>
    <col min="7" max="7" width="10.25" customWidth="1"/>
    <col min="8" max="8" width="11" customWidth="1"/>
    <col min="9" max="9" width="14" customWidth="1"/>
  </cols>
  <sheetData>
    <row r="1" ht="27" spans="1:9">
      <c r="A1" s="1" t="s">
        <v>0</v>
      </c>
      <c r="B1" s="1"/>
      <c r="C1" s="1"/>
      <c r="D1" s="1"/>
      <c r="E1" s="1"/>
      <c r="F1" s="1"/>
      <c r="G1" s="1"/>
      <c r="H1" s="1"/>
      <c r="I1" s="1"/>
    </row>
    <row r="2" ht="18.75" spans="1:9">
      <c r="A2" s="2" t="s">
        <v>1</v>
      </c>
      <c r="B2" s="2"/>
      <c r="C2" s="2"/>
      <c r="D2" s="2"/>
      <c r="E2" s="2"/>
      <c r="F2" s="2"/>
      <c r="G2" s="2"/>
      <c r="H2" s="2"/>
      <c r="I2" s="2"/>
    </row>
    <row r="3" ht="14.25" spans="1:9">
      <c r="A3" s="3" t="s">
        <v>2</v>
      </c>
      <c r="B3" s="3"/>
      <c r="C3" s="3"/>
      <c r="D3" s="4"/>
      <c r="E3" s="3"/>
      <c r="F3" s="3"/>
      <c r="G3" s="3"/>
      <c r="H3" s="3"/>
      <c r="I3" s="3"/>
    </row>
    <row r="4" ht="14.25" spans="1:9">
      <c r="A4" s="4" t="s">
        <v>3</v>
      </c>
      <c r="B4" s="4"/>
      <c r="C4" s="4"/>
      <c r="D4" s="4"/>
      <c r="E4" s="4"/>
      <c r="F4" s="4"/>
      <c r="G4" s="4"/>
      <c r="H4" s="4"/>
      <c r="I4" s="4"/>
    </row>
    <row r="5" ht="24" spans="1:9">
      <c r="A5" s="5" t="s">
        <v>4</v>
      </c>
      <c r="B5" s="5" t="s">
        <v>5</v>
      </c>
      <c r="C5" s="5" t="s">
        <v>6</v>
      </c>
      <c r="D5" s="5" t="s">
        <v>7</v>
      </c>
      <c r="E5" s="5" t="s">
        <v>8</v>
      </c>
      <c r="F5" s="5" t="s">
        <v>9</v>
      </c>
      <c r="G5" s="6" t="s">
        <v>10</v>
      </c>
      <c r="H5" s="6" t="s">
        <v>11</v>
      </c>
      <c r="I5" s="5" t="s">
        <v>12</v>
      </c>
    </row>
    <row r="6" ht="29.25" customHeight="1" spans="1:9">
      <c r="A6" s="7">
        <v>1</v>
      </c>
      <c r="B6" s="8" t="s">
        <v>13</v>
      </c>
      <c r="C6" s="9" t="s">
        <v>14</v>
      </c>
      <c r="D6" s="10" t="s">
        <v>15</v>
      </c>
      <c r="E6" s="9" t="s">
        <v>16</v>
      </c>
      <c r="F6" s="9">
        <v>9</v>
      </c>
      <c r="G6" s="9">
        <v>0</v>
      </c>
      <c r="H6" s="11">
        <f>G6*F6</f>
        <v>0</v>
      </c>
      <c r="I6" s="5"/>
    </row>
    <row r="7" ht="29.25" customHeight="1" spans="1:9">
      <c r="A7" s="7">
        <v>2</v>
      </c>
      <c r="B7" s="12"/>
      <c r="C7" s="9" t="s">
        <v>17</v>
      </c>
      <c r="D7" s="10" t="s">
        <v>18</v>
      </c>
      <c r="E7" s="9" t="s">
        <v>16</v>
      </c>
      <c r="F7" s="9">
        <v>9</v>
      </c>
      <c r="G7" s="9">
        <v>0</v>
      </c>
      <c r="H7" s="11">
        <f t="shared" ref="H7:H12" si="0">G7*F7</f>
        <v>0</v>
      </c>
      <c r="I7" s="5"/>
    </row>
    <row r="8" ht="29.25" customHeight="1" spans="1:9">
      <c r="A8" s="7">
        <v>3</v>
      </c>
      <c r="B8" s="12"/>
      <c r="C8" s="9" t="s">
        <v>19</v>
      </c>
      <c r="D8" s="10" t="s">
        <v>20</v>
      </c>
      <c r="E8" s="9" t="s">
        <v>21</v>
      </c>
      <c r="F8" s="9">
        <v>9</v>
      </c>
      <c r="G8" s="9">
        <v>0</v>
      </c>
      <c r="H8" s="11">
        <f t="shared" si="0"/>
        <v>0</v>
      </c>
      <c r="I8" s="5"/>
    </row>
    <row r="9" ht="52.5" customHeight="1" spans="1:9">
      <c r="A9" s="7">
        <v>4</v>
      </c>
      <c r="B9" s="12"/>
      <c r="C9" s="9" t="s">
        <v>22</v>
      </c>
      <c r="D9" s="13" t="s">
        <v>23</v>
      </c>
      <c r="E9" s="9" t="s">
        <v>24</v>
      </c>
      <c r="F9" s="9">
        <v>9</v>
      </c>
      <c r="G9" s="9">
        <v>0</v>
      </c>
      <c r="H9" s="11">
        <f t="shared" si="0"/>
        <v>0</v>
      </c>
      <c r="I9" s="5"/>
    </row>
    <row r="10" ht="51" customHeight="1" spans="1:9">
      <c r="A10" s="7">
        <v>5</v>
      </c>
      <c r="B10" s="12"/>
      <c r="C10" s="9" t="s">
        <v>25</v>
      </c>
      <c r="D10" s="13" t="s">
        <v>26</v>
      </c>
      <c r="E10" s="9" t="s">
        <v>24</v>
      </c>
      <c r="F10" s="9">
        <v>9</v>
      </c>
      <c r="G10" s="9">
        <v>0</v>
      </c>
      <c r="H10" s="11">
        <f t="shared" si="0"/>
        <v>0</v>
      </c>
      <c r="I10" s="5"/>
    </row>
    <row r="11" ht="29.25" customHeight="1" spans="1:9">
      <c r="A11" s="7">
        <v>6</v>
      </c>
      <c r="B11" s="12"/>
      <c r="C11" s="9" t="s">
        <v>27</v>
      </c>
      <c r="D11" s="10" t="s">
        <v>28</v>
      </c>
      <c r="E11" s="9" t="s">
        <v>29</v>
      </c>
      <c r="F11" s="9">
        <f>447+60</f>
        <v>507</v>
      </c>
      <c r="G11" s="9">
        <v>0</v>
      </c>
      <c r="H11" s="11">
        <f t="shared" si="0"/>
        <v>0</v>
      </c>
      <c r="I11" s="26"/>
    </row>
    <row r="12" ht="29.25" customHeight="1" spans="1:9">
      <c r="A12" s="7">
        <v>7</v>
      </c>
      <c r="B12" s="12"/>
      <c r="C12" s="9" t="s">
        <v>27</v>
      </c>
      <c r="D12" s="10" t="s">
        <v>30</v>
      </c>
      <c r="E12" s="9" t="s">
        <v>29</v>
      </c>
      <c r="F12" s="9">
        <f>384+70</f>
        <v>454</v>
      </c>
      <c r="G12" s="9">
        <v>0</v>
      </c>
      <c r="H12" s="11">
        <f t="shared" si="0"/>
        <v>0</v>
      </c>
      <c r="I12" s="26"/>
    </row>
    <row r="13" ht="35.1" customHeight="1" spans="1:9">
      <c r="A13" s="14" t="str">
        <f>"总价:"&amp;H13&amp;"（大写："&amp;IF(H13=0,"",IF(ABS(H13)&lt;0.995,"",TEXT(INT(ROUND(ABS(H13),2)),"[DBNum2]")&amp;"元")&amp;IF(RIGHT(TEXT(H13,".00"),2)*1=0,IF(ABS(H13)&lt;0.005,"","整"),TEXT(IF(ABS(H13)&lt;0.095,"",LEFT(RIGHT(TEXT(H13,".00"),2))),"[dbnum2]")&amp;IF(LEFT(RIGHT(TEXT(H13,".00"),2))*1=0,"","角")&amp;IF(RIGHT(TEXT(H13,".00"))*1=0,"整",TEXT(RIGHT(TEXT(H13,".00")),"[dbnum2]")&amp;"分")))&amp;")"</f>
        <v>总价:0（大写：)</v>
      </c>
      <c r="B13" s="14"/>
      <c r="C13" s="14"/>
      <c r="D13" s="14"/>
      <c r="E13" s="14"/>
      <c r="F13" s="15" t="s">
        <v>31</v>
      </c>
      <c r="G13" s="15"/>
      <c r="H13" s="16">
        <f>SUM(H6:H12)</f>
        <v>0</v>
      </c>
      <c r="I13" s="16"/>
    </row>
    <row r="14" ht="35.1" customHeight="1" spans="1:9">
      <c r="A14" s="14"/>
      <c r="B14" s="14"/>
      <c r="C14" s="14"/>
      <c r="D14" s="14"/>
      <c r="E14" s="14"/>
      <c r="F14" s="15" t="s">
        <v>32</v>
      </c>
      <c r="G14" s="15"/>
      <c r="H14" s="17" t="s">
        <v>33</v>
      </c>
      <c r="I14" s="27"/>
    </row>
    <row r="15" ht="35.1" customHeight="1" spans="1:9">
      <c r="A15" s="14"/>
      <c r="B15" s="14"/>
      <c r="C15" s="14"/>
      <c r="D15" s="14"/>
      <c r="E15" s="14"/>
      <c r="F15" s="15" t="s">
        <v>34</v>
      </c>
      <c r="G15" s="15"/>
      <c r="H15" s="18" t="e">
        <f>H13/(1+H14)</f>
        <v>#VALUE!</v>
      </c>
      <c r="I15" s="18"/>
    </row>
    <row r="16" ht="82.5" customHeight="1" spans="1:9">
      <c r="A16" s="19" t="s">
        <v>35</v>
      </c>
      <c r="B16" s="19"/>
      <c r="C16" s="19"/>
      <c r="D16" s="20"/>
      <c r="E16" s="19"/>
      <c r="F16" s="19"/>
      <c r="G16" s="19"/>
      <c r="H16" s="19"/>
      <c r="I16" s="19"/>
    </row>
    <row r="17" ht="35.1" customHeight="1" spans="1:9">
      <c r="A17" s="21" t="s">
        <v>36</v>
      </c>
      <c r="B17" s="21"/>
      <c r="C17" s="21"/>
      <c r="D17" s="21"/>
      <c r="E17" s="22"/>
      <c r="F17" s="21" t="s">
        <v>37</v>
      </c>
      <c r="G17" s="21"/>
      <c r="H17" s="21"/>
      <c r="I17" s="21"/>
    </row>
    <row r="18" ht="35.1" customHeight="1" spans="1:9">
      <c r="A18" s="23" t="s">
        <v>38</v>
      </c>
      <c r="B18" s="23"/>
      <c r="C18" s="23"/>
      <c r="D18" s="23"/>
      <c r="E18" s="24"/>
      <c r="F18" s="23" t="s">
        <v>39</v>
      </c>
      <c r="G18" s="23"/>
      <c r="H18" s="23"/>
      <c r="I18" s="23"/>
    </row>
    <row r="19" ht="35.1" customHeight="1" spans="1:9">
      <c r="A19" s="23" t="s">
        <v>40</v>
      </c>
      <c r="B19" s="23"/>
      <c r="C19" s="23"/>
      <c r="D19" s="23"/>
      <c r="E19" s="24"/>
      <c r="F19" s="23" t="s">
        <v>41</v>
      </c>
      <c r="G19" s="23"/>
      <c r="H19" s="23"/>
      <c r="I19" s="23"/>
    </row>
    <row r="20" ht="35.1" customHeight="1" spans="1:9">
      <c r="A20" s="23" t="s">
        <v>42</v>
      </c>
      <c r="B20" s="23"/>
      <c r="C20" s="23"/>
      <c r="D20" s="23"/>
      <c r="E20" s="24"/>
      <c r="F20" s="25" t="s">
        <v>42</v>
      </c>
      <c r="G20" s="25"/>
      <c r="H20" s="25"/>
      <c r="I20" s="25"/>
    </row>
  </sheetData>
  <mergeCells count="21">
    <mergeCell ref="A1:I1"/>
    <mergeCell ref="A2:I2"/>
    <mergeCell ref="A3:I3"/>
    <mergeCell ref="A4:I4"/>
    <mergeCell ref="F13:G13"/>
    <mergeCell ref="H13:I13"/>
    <mergeCell ref="F14:G14"/>
    <mergeCell ref="H14:I14"/>
    <mergeCell ref="F15:G15"/>
    <mergeCell ref="H15:I15"/>
    <mergeCell ref="A16:I16"/>
    <mergeCell ref="A17:D17"/>
    <mergeCell ref="F17:I17"/>
    <mergeCell ref="A18:D18"/>
    <mergeCell ref="F18:I18"/>
    <mergeCell ref="A19:D19"/>
    <mergeCell ref="F19:I19"/>
    <mergeCell ref="A20:D20"/>
    <mergeCell ref="F20:I20"/>
    <mergeCell ref="B6:B12"/>
    <mergeCell ref="A13:E15"/>
  </mergeCells>
  <pageMargins left="0.699305555555556" right="0.699305555555556" top="0.75" bottom="0.75" header="0.3" footer="0.3"/>
  <pageSetup paperSize="9" scale="90" orientation="portrait"/>
  <headerFooter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新建 Microsoft Excel 97-2003 工作表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2018-01-26T01:44:00Z</dcterms:created>
  <cp:lastPrinted>2018-01-26T01:20:00Z</cp:lastPrinted>
  <dcterms:modified xsi:type="dcterms:W3CDTF">2019-04-15T03:21:36Z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2052-11.1.0.8527</vt:lpwstr>
  </property>
</Properties>
</file>