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311"/>
  <workbookPr showInkAnnotation="0"/>
  <mc:AlternateContent xmlns:mc="http://schemas.openxmlformats.org/markup-compatibility/2006">
    <mc:Choice Requires="x15">
      <x15ac:absPath xmlns:x15ac="http://schemas.microsoft.com/office/spreadsheetml/2010/11/ac" url="/Users/mubalakewatikan/Desktop/"/>
    </mc:Choice>
  </mc:AlternateContent>
  <bookViews>
    <workbookView xWindow="640" yWindow="1180" windowWidth="28160" windowHeight="15900" tabRatio="500"/>
  </bookViews>
  <sheets>
    <sheet name="Компресс ТУЗ УПРР压缩机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71" i="1"/>
  <c r="I72" i="1"/>
  <c r="I73" i="1"/>
  <c r="I74" i="1"/>
  <c r="I77" i="1"/>
  <c r="I78" i="1"/>
  <c r="I79" i="1"/>
  <c r="I80" i="1"/>
  <c r="I81" i="1"/>
  <c r="I82" i="1"/>
  <c r="I83" i="1"/>
  <c r="I85" i="1"/>
  <c r="H91" i="1"/>
</calcChain>
</file>

<file path=xl/sharedStrings.xml><?xml version="1.0" encoding="utf-8"?>
<sst xmlns="http://schemas.openxmlformats.org/spreadsheetml/2006/main" count="206" uniqueCount="137">
  <si>
    <t>Цех. ЭМУ</t>
  </si>
  <si>
    <t>кг千克</t>
    <rPh sb="2" eb="3">
      <t>qian'ke</t>
    </rPh>
    <phoneticPr fontId="3" type="noConversion"/>
  </si>
  <si>
    <t>ТА2-А (Thermatel TA2)</t>
  </si>
  <si>
    <t>Счетчик сжатого воздуха 空气压缩计量器</t>
    <rPh sb="24" eb="25">
      <t>kong'qi</t>
    </rPh>
    <rPh sb="26" eb="27">
      <t>ya'suo</t>
    </rPh>
    <rPh sb="28" eb="29">
      <t>ji'liang'qi</t>
    </rPh>
    <phoneticPr fontId="3" type="noConversion"/>
  </si>
  <si>
    <t>шт个</t>
    <rPh sb="2" eb="3">
      <t>ge</t>
    </rPh>
    <phoneticPr fontId="3" type="noConversion"/>
  </si>
  <si>
    <t>Toray 20-40 обратноосмотический мембраный элемент 8" Toray 20-40 反渗透膜片元件 8</t>
  </si>
  <si>
    <t>Фильтра мембранные для  локальной станции очистки воды 本地净水站膜片式过滤器</t>
    <rPh sb="55" eb="56">
      <t>ben'di</t>
    </rPh>
    <rPh sb="57" eb="58">
      <t>jing'shui</t>
    </rPh>
    <rPh sb="59" eb="60">
      <t>zhan</t>
    </rPh>
    <rPh sb="60" eb="61">
      <t>mo'pian'shi</t>
    </rPh>
    <rPh sb="63" eb="64">
      <t>guo'lv'qi</t>
    </rPh>
    <phoneticPr fontId="3" type="noConversion"/>
  </si>
  <si>
    <t>GE-1236276 Фильтр过滤器 FTL,CTG,DEPTH,RO,Zs01-30XK</t>
    <rPh sb="17" eb="18">
      <t>guo'lv'qi</t>
    </rPh>
    <phoneticPr fontId="3" type="noConversion"/>
  </si>
  <si>
    <t>Фильтр 过滤器</t>
    <rPh sb="7" eb="8">
      <t>guo'lv'qi</t>
    </rPh>
    <phoneticPr fontId="3" type="noConversion"/>
  </si>
  <si>
    <t>РР 5 мкр.ВВ8 дюм</t>
  </si>
  <si>
    <t>Фильтр грубой очистки 深度清洗过滤器</t>
    <rPh sb="22" eb="23">
      <t>shen'du</t>
    </rPh>
    <rPh sb="24" eb="25">
      <t>qing'xi</t>
    </rPh>
    <rPh sb="26" eb="27">
      <t>guo'lv</t>
    </rPh>
    <rPh sb="28" eb="29">
      <t>qi</t>
    </rPh>
    <phoneticPr fontId="3" type="noConversion"/>
  </si>
  <si>
    <t>Запчасти и материалы к компрессорам, генераторным установкам, и проч.оборуд. 压缩机、发电机及其它设备配件及材料</t>
    <rPh sb="77" eb="78">
      <t>ya'suo'ji</t>
    </rPh>
    <rPh sb="81" eb="82">
      <t>fa'dian'ji</t>
    </rPh>
    <rPh sb="84" eb="85">
      <t>ji</t>
    </rPh>
    <rPh sb="85" eb="86">
      <t>qi'ta</t>
    </rPh>
    <rPh sb="86" eb="87">
      <t>ta</t>
    </rPh>
    <rPh sb="87" eb="88">
      <t>she'bei</t>
    </rPh>
    <rPh sb="89" eb="90">
      <t>pei'jian</t>
    </rPh>
    <rPh sb="91" eb="92">
      <t>ji</t>
    </rPh>
    <rPh sb="92" eb="93">
      <t>cai'liao</t>
    </rPh>
    <phoneticPr fontId="3" type="noConversion"/>
  </si>
  <si>
    <t>компл 套</t>
    <rPh sb="6" eb="7">
      <t>t</t>
    </rPh>
    <phoneticPr fontId="3" type="noConversion"/>
  </si>
  <si>
    <t>ASTM D-2000 SAE J 200 BUNA-N BG715</t>
  </si>
  <si>
    <t>Уплотнительные кольца метрические в ассортименте 多品种公制密封圈</t>
    <rPh sb="49" eb="50">
      <t>duo'pin'zhong</t>
    </rPh>
    <rPh sb="52" eb="53">
      <t>gong'zhi</t>
    </rPh>
    <rPh sb="54" eb="55">
      <t>mi'feng'quan</t>
    </rPh>
    <phoneticPr fontId="3" type="noConversion"/>
  </si>
  <si>
    <t>компл 套</t>
    <rPh sb="6" eb="7">
      <t>tao</t>
    </rPh>
    <phoneticPr fontId="3" type="noConversion"/>
  </si>
  <si>
    <t>Рем.комплект 成套橡胶圈</t>
    <rPh sb="13" eb="14">
      <t>cheng'tao</t>
    </rPh>
    <rPh sb="15" eb="16">
      <t>xiang'jiao'quan</t>
    </rPh>
    <phoneticPr fontId="3" type="noConversion"/>
  </si>
  <si>
    <t>Компрессорная установка К-20压缩装置К-20</t>
    <rPh sb="28" eb="29">
      <t>ya'suo</t>
    </rPh>
    <rPh sb="30" eb="31">
      <t>zhuagn'zhi</t>
    </rPh>
    <phoneticPr fontId="3" type="noConversion"/>
  </si>
  <si>
    <t>ИТОГО总计:</t>
    <rPh sb="5" eb="6">
      <t>zong'ji</t>
    </rPh>
    <phoneticPr fontId="3" type="noConversion"/>
  </si>
  <si>
    <t>л 升</t>
    <rPh sb="2" eb="3">
      <t>sheng</t>
    </rPh>
    <phoneticPr fontId="3" type="noConversion"/>
  </si>
  <si>
    <t>Roto-Injekt Fluid</t>
  </si>
  <si>
    <t>Компрессорное масло压缩机油</t>
    <rPh sb="19" eb="20">
      <t>ya'suo'ji</t>
    </rPh>
    <rPh sb="22" eb="23">
      <t>you</t>
    </rPh>
    <phoneticPr fontId="3" type="noConversion"/>
  </si>
  <si>
    <t>всего 合计</t>
    <rPh sb="6" eb="7">
      <t>he'ji</t>
    </rPh>
    <phoneticPr fontId="3" type="noConversion"/>
  </si>
  <si>
    <t>компл 套</t>
    <phoneticPr fontId="3" type="noConversion"/>
  </si>
  <si>
    <t>От 0,8мм до 250мм</t>
  </si>
  <si>
    <t>Набор резиновых колец (маслостойкие)橡胶线圈包（耐有的）</t>
    <rPh sb="36" eb="37">
      <t>xiang'jiao</t>
    </rPh>
    <rPh sb="38" eb="39">
      <t>xian'quan</t>
    </rPh>
    <rPh sb="40" eb="41">
      <t>bao</t>
    </rPh>
    <rPh sb="44" eb="45">
      <t>de</t>
    </rPh>
    <phoneticPr fontId="3" type="noConversion"/>
  </si>
  <si>
    <t>Сеператор分离器</t>
    <rPh sb="9" eb="10">
      <t>fen'li'qi</t>
    </rPh>
    <phoneticPr fontId="3" type="noConversion"/>
  </si>
  <si>
    <t>баллон 罐</t>
    <rPh sb="7" eb="8">
      <t>guan</t>
    </rPh>
    <phoneticPr fontId="3" type="noConversion"/>
  </si>
  <si>
    <t>R22, R134a</t>
  </si>
  <si>
    <t>Фреон  氟利昂</t>
    <phoneticPr fontId="3" type="noConversion"/>
  </si>
  <si>
    <t>К1-К28</t>
  </si>
  <si>
    <t>Контактор 接触器</t>
    <rPh sb="10" eb="11">
      <t>jie'chu'qi</t>
    </rPh>
    <phoneticPr fontId="3" type="noConversion"/>
  </si>
  <si>
    <t>шт 个</t>
    <rPh sb="3" eb="4">
      <t>ge</t>
    </rPh>
    <phoneticPr fontId="3" type="noConversion"/>
  </si>
  <si>
    <t>Атлас Копко</t>
  </si>
  <si>
    <t>Фильтр воздушный空滤</t>
    <rPh sb="16" eb="17">
      <t>kong'lv</t>
    </rPh>
    <phoneticPr fontId="3" type="noConversion"/>
  </si>
  <si>
    <t>Серисный набор на 8000 часов          服务包8000小时</t>
    <rPh sb="38" eb="39">
      <t>fu'wu</t>
    </rPh>
    <rPh sb="40" eb="41">
      <t>bao</t>
    </rPh>
    <rPh sb="45" eb="46">
      <t>xiao'shi</t>
    </rPh>
    <phoneticPr fontId="3" type="noConversion"/>
  </si>
  <si>
    <t>Запасные части и материалы к компрессорам GA 250 压缩机GA 250配件及材料</t>
    <rPh sb="49" eb="50">
      <t>ya'suo'ji</t>
    </rPh>
    <rPh sb="58" eb="59">
      <t>pei'jian</t>
    </rPh>
    <rPh sb="60" eb="61">
      <t>ji</t>
    </rPh>
    <rPh sb="61" eb="62">
      <t>cai'liao</t>
    </rPh>
    <phoneticPr fontId="3" type="noConversion"/>
  </si>
  <si>
    <t>всего合计</t>
    <rPh sb="5" eb="6">
      <t>he'ji</t>
    </rPh>
    <phoneticPr fontId="3" type="noConversion"/>
  </si>
  <si>
    <t>ГОСТ-21150-87</t>
  </si>
  <si>
    <t>Смазка литол-24塑性抗磨润滑脂润滑-24</t>
    <rPh sb="22" eb="23">
      <t>run'hua</t>
    </rPh>
    <phoneticPr fontId="3" type="noConversion"/>
  </si>
  <si>
    <t>л升</t>
    <rPh sb="1" eb="2">
      <t>sheng</t>
    </rPh>
    <phoneticPr fontId="3" type="noConversion"/>
  </si>
  <si>
    <t>Компрессорное масло PAROIL S 压缩机油PAROIL S</t>
    <rPh sb="29" eb="30">
      <t>ya'suo'ji</t>
    </rPh>
    <rPh sb="32" eb="33">
      <t>you</t>
    </rPh>
    <phoneticPr fontId="3" type="noConversion"/>
  </si>
  <si>
    <t>Моторное масло PAROIL E  机油PAROIL E</t>
    <rPh sb="25" eb="26">
      <t>ji'you</t>
    </rPh>
    <phoneticPr fontId="3" type="noConversion"/>
  </si>
  <si>
    <t>Смазки к компрессорным установкам XRVS 336 Cd, передвижному сварочному агрегату АДД-4004 в цеховых "Масла смазочные"  XRVS 336 Cd压缩装置、АДД-4004移动焊机润滑油</t>
    <rPh sb="129" eb="130">
      <t>ya'suo</t>
    </rPh>
    <rPh sb="131" eb="132">
      <t>zhuang'zhi</t>
    </rPh>
    <rPh sb="142" eb="143">
      <t>yi'dong</t>
    </rPh>
    <rPh sb="144" eb="145">
      <t>han'ji</t>
    </rPh>
    <rPh sb="146" eb="147">
      <t>run'hua</t>
    </rPh>
    <rPh sb="148" eb="149">
      <t>you</t>
    </rPh>
    <phoneticPr fontId="3" type="noConversion"/>
  </si>
  <si>
    <t>ТУЗ на 4 рожка 40 фут  40尺</t>
    <rPh sb="25" eb="26">
      <t>ch</t>
    </rPh>
    <phoneticPr fontId="3" type="noConversion"/>
  </si>
  <si>
    <t>УПРР морской 20 фут 海上勘探管理 20尺</t>
    <phoneticPr fontId="3" type="noConversion"/>
  </si>
  <si>
    <t>УПРР морской 40 фут 海上勘探管理 49尺</t>
    <rPh sb="20" eb="21">
      <t>hai'shang</t>
    </rPh>
    <rPh sb="22" eb="23">
      <t>kan'tan</t>
    </rPh>
    <rPh sb="24" eb="25">
      <t>guan'li</t>
    </rPh>
    <rPh sb="29" eb="30">
      <t>chi</t>
    </rPh>
    <phoneticPr fontId="3" type="noConversion"/>
  </si>
  <si>
    <t>Мягкое соединение COUPLING 软接头</t>
    <rPh sb="27" eb="28">
      <t>ruan'jie'he</t>
    </rPh>
    <rPh sb="28" eb="29">
      <t>jie'tou</t>
    </rPh>
    <phoneticPr fontId="3" type="noConversion"/>
  </si>
  <si>
    <t>подшипник 轴承</t>
    <rPh sb="10" eb="11">
      <t>zhou'cheng</t>
    </rPh>
    <phoneticPr fontId="3" type="noConversion"/>
  </si>
  <si>
    <t>Стартер 启动机</t>
    <rPh sb="8" eb="9">
      <t>qi'dong'qi</t>
    </rPh>
    <rPh sb="10" eb="11">
      <t>ji</t>
    </rPh>
    <phoneticPr fontId="3" type="noConversion"/>
  </si>
  <si>
    <t>Генератор 发电机</t>
    <rPh sb="10" eb="11">
      <t>fa'dian'ji</t>
    </rPh>
    <phoneticPr fontId="3" type="noConversion"/>
  </si>
  <si>
    <t>Part № 178-2357</t>
  </si>
  <si>
    <t>Насос активации PUMP GP - FUEL TRANSFER 激活泵</t>
    <rPh sb="40" eb="41">
      <t>ji'huo'beng</t>
    </rPh>
    <phoneticPr fontId="3" type="noConversion"/>
  </si>
  <si>
    <t>367010062                     1016х13х8мм</t>
  </si>
  <si>
    <t>Ремень помпы  CAT 9L-4896 水泵皮带CAT 9L-4896</t>
    <rPh sb="26" eb="27">
      <t>shui'beng</t>
    </rPh>
    <rPh sb="28" eb="29">
      <t>pi'dai</t>
    </rPh>
    <phoneticPr fontId="3" type="noConversion"/>
  </si>
  <si>
    <t>1320х17х11мм</t>
  </si>
  <si>
    <t>Ремень генератора电机皮带</t>
    <rPh sb="17" eb="18">
      <t>dian'ji</t>
    </rPh>
    <rPh sb="19" eb="20">
      <t>pi'dai</t>
    </rPh>
    <phoneticPr fontId="3" type="noConversion"/>
  </si>
  <si>
    <t>367010042 (2120х17х11мм)</t>
  </si>
  <si>
    <t>Ремень вентилятора  BELT 风机皮带BELT</t>
    <rPh sb="25" eb="26">
      <t>feng'ji</t>
    </rPh>
    <rPh sb="27" eb="28">
      <t>pi'dai</t>
    </rPh>
    <phoneticPr fontId="3" type="noConversion"/>
  </si>
  <si>
    <t>227-4300</t>
  </si>
  <si>
    <t>Помпа PUMP GP-WATER 水泵PUMP GP-WATER</t>
    <rPh sb="20" eb="21">
      <t>shui'beng</t>
    </rPh>
    <phoneticPr fontId="3" type="noConversion"/>
  </si>
  <si>
    <t xml:space="preserve">Клапан маслоотделителя Reducer for scavenge pipe 分油器Reducer for scavenge pipe </t>
    <phoneticPr fontId="3" type="noConversion"/>
  </si>
  <si>
    <t>компл套</t>
    <rPh sb="5" eb="6">
      <t>tao</t>
    </rPh>
    <phoneticPr fontId="3" type="noConversion"/>
  </si>
  <si>
    <t>Сервисный набор маслосепаратора Service Kit Regulating Valve油分离器服务包Service Kit Regulating Valve</t>
    <phoneticPr fontId="3" type="noConversion"/>
  </si>
  <si>
    <t xml:space="preserve">Сервисный набор маслосепаратора Service Kit Oil Separator 油分离器服务包Service Kit Oil Separator </t>
    <rPh sb="58" eb="59">
      <t>you</t>
    </rPh>
    <rPh sb="59" eb="60">
      <t>fen'li'qi</t>
    </rPh>
    <rPh sb="62" eb="63">
      <t>fu'wu'bao</t>
    </rPh>
    <phoneticPr fontId="3" type="noConversion"/>
  </si>
  <si>
    <t xml:space="preserve">Датчик Temp Sensor 传感器Temp Sensor </t>
    <rPh sb="19" eb="20">
      <t>chuan'gan'qi</t>
    </rPh>
    <phoneticPr fontId="3" type="noConversion"/>
  </si>
  <si>
    <t>Датчик Pressure Sensor 传感器Pressure Sensor</t>
    <rPh sb="23" eb="24">
      <t>chuan'gan'qi</t>
    </rPh>
    <phoneticPr fontId="3" type="noConversion"/>
  </si>
  <si>
    <t>Датчик уровня охлаждающей жидкости 冷却液水位传感器</t>
    <rPh sb="35" eb="36">
      <t>leng'que'ye</t>
    </rPh>
    <rPh sb="38" eb="39">
      <t>shui'wei</t>
    </rPh>
    <rPh sb="40" eb="41">
      <t>chaun'gan'qi</t>
    </rPh>
    <phoneticPr fontId="3" type="noConversion"/>
  </si>
  <si>
    <t>Сервисный набор разгрузочных клапанов Service Kit Unloading Valve 卸压泵服务包Service Kit Unloading Valve</t>
    <rPh sb="66" eb="67">
      <t>xie'ya'beng</t>
    </rPh>
    <rPh sb="69" eb="70">
      <t>fu'wu'bao</t>
    </rPh>
    <phoneticPr fontId="3" type="noConversion"/>
  </si>
  <si>
    <t>шт台</t>
    <rPh sb="2" eb="3">
      <t>tai</t>
    </rPh>
    <phoneticPr fontId="3" type="noConversion"/>
  </si>
  <si>
    <t>Part Number 293-4072段码293-4072</t>
    <rPh sb="20" eb="21">
      <t>duan</t>
    </rPh>
    <rPh sb="21" eb="22">
      <t>ma</t>
    </rPh>
    <phoneticPr fontId="3" type="noConversion"/>
  </si>
  <si>
    <t>Насос-форсунка INJECTOR GP - FUEL для двигателя Сd9 S/N:MBD2373 - UP   Сd9 S/N:MBD2373 - UP发电机NJECTOR GP - FUEL 喷射泵</t>
    <rPh sb="91" eb="92">
      <t>fa'dian'ji</t>
    </rPh>
    <rPh sb="112" eb="113">
      <t>pen'she</t>
    </rPh>
    <rPh sb="114" eb="115">
      <t>beng</t>
    </rPh>
    <phoneticPr fontId="3" type="noConversion"/>
  </si>
  <si>
    <t>Охлаждающая жидкость PARCOOL EG 冷却液PARCOOL EG</t>
    <rPh sb="32" eb="33">
      <t>leng'que'ye</t>
    </rPh>
    <phoneticPr fontId="3" type="noConversion"/>
  </si>
  <si>
    <t>6Ст-190</t>
  </si>
  <si>
    <t>Аккумуляторная батарея 蓄电池</t>
    <rPh sb="23" eb="24">
      <t>xu'dian'chi</t>
    </rPh>
    <phoneticPr fontId="3" type="noConversion"/>
  </si>
  <si>
    <t>2914 8307 00 30micron</t>
  </si>
  <si>
    <t>Картридж топливного фильтра-отстойника 染料滤槽筒</t>
    <rPh sb="39" eb="40">
      <t>ran'liao</t>
    </rPh>
    <rPh sb="43" eb="44">
      <t>togn</t>
    </rPh>
    <phoneticPr fontId="3" type="noConversion"/>
  </si>
  <si>
    <t>Сервисный набор на XRVS 336Cd на 1000 часов XRVS 336Cd 服务包1000小时</t>
    <rPh sb="55" eb="56">
      <t>fu'wu</t>
    </rPh>
    <rPh sb="57" eb="58">
      <t>bao</t>
    </rPh>
    <rPh sb="62" eb="63">
      <t>xiao'shi</t>
    </rPh>
    <phoneticPr fontId="3" type="noConversion"/>
  </si>
  <si>
    <t>Сервисный набор на XRVS 336Cd на 500 часов XRVS 336Cd服务包 500小时</t>
    <rPh sb="53" eb="54">
      <t>fu'wu</t>
    </rPh>
    <rPh sb="55" eb="56">
      <t>bao</t>
    </rPh>
    <rPh sb="60" eb="61">
      <t>xiao'shi</t>
    </rPh>
    <phoneticPr fontId="3" type="noConversion"/>
  </si>
  <si>
    <t>Запасные части и материалы к компрессорным установкам XRVS 336 Cd 压缩机装置XRVS 336 Cd配件及材料</t>
    <rPh sb="66" eb="67">
      <t>ya'suo'ji</t>
    </rPh>
    <rPh sb="69" eb="70">
      <t>zhuang'zhi</t>
    </rPh>
    <rPh sb="82" eb="83">
      <t>pei'jian</t>
    </rPh>
    <rPh sb="84" eb="85">
      <t>ji</t>
    </rPh>
    <rPh sb="85" eb="86">
      <t>cai'liao</t>
    </rPh>
    <phoneticPr fontId="3" type="noConversion"/>
  </si>
  <si>
    <t>Датчик давления масла ДВС内燃发动机油压传感器</t>
    <rPh sb="25" eb="26">
      <t>nei'ran'ji</t>
    </rPh>
    <rPh sb="27" eb="28">
      <t>fa'dong'ji</t>
    </rPh>
    <rPh sb="30" eb="31">
      <t>you'ya</t>
    </rPh>
    <rPh sb="32" eb="33">
      <t>chuan'gan'qi</t>
    </rPh>
    <phoneticPr fontId="3" type="noConversion"/>
  </si>
  <si>
    <t>м2</t>
    <phoneticPr fontId="3" type="noConversion"/>
  </si>
  <si>
    <t>6 мм КАОН 1, ГОСТ 2850-90</t>
  </si>
  <si>
    <t>Лист асбестовый 石棉板</t>
    <rPh sb="16" eb="17">
      <t>shi'mian'ban</t>
    </rPh>
    <phoneticPr fontId="3" type="noConversion"/>
  </si>
  <si>
    <t>Помпа 水泵</t>
    <rPh sb="6" eb="7">
      <t>shui'beng</t>
    </rPh>
    <phoneticPr fontId="3" type="noConversion"/>
  </si>
  <si>
    <t>Стартер 起动机</t>
    <rPh sb="8" eb="9">
      <t>qi'dong'ji</t>
    </rPh>
    <phoneticPr fontId="3" type="noConversion"/>
  </si>
  <si>
    <t>Генератор电机</t>
    <rPh sb="9" eb="10">
      <t>dian'ji</t>
    </rPh>
    <phoneticPr fontId="3" type="noConversion"/>
  </si>
  <si>
    <t>Ремкомплект обратного клапана 回阀修理包</t>
    <rPh sb="30" eb="31">
      <t>hui</t>
    </rPh>
    <rPh sb="31" eb="32">
      <t>fa'men</t>
    </rPh>
    <rPh sb="32" eb="33">
      <t>xiu'li'bao</t>
    </rPh>
    <phoneticPr fontId="3" type="noConversion"/>
  </si>
  <si>
    <t>Ремкомплект масляного запорного клапана  油关闭活门修理包</t>
    <rPh sb="41" eb="42">
      <t>you</t>
    </rPh>
    <rPh sb="42" eb="43">
      <t>guan'bi</t>
    </rPh>
    <rPh sb="44" eb="45">
      <t>huo'men</t>
    </rPh>
    <rPh sb="46" eb="47">
      <t>xiu'li'bao</t>
    </rPh>
    <phoneticPr fontId="3" type="noConversion"/>
  </si>
  <si>
    <t>Ремкомплект  клапана минимального давления最小压力阀修理包</t>
    <rPh sb="42" eb="43">
      <t>zui'xiao</t>
    </rPh>
    <rPh sb="44" eb="45">
      <t>ya'li</t>
    </rPh>
    <rPh sb="46" eb="47">
      <t>fa</t>
    </rPh>
    <rPh sb="47" eb="48">
      <t>xiu'li'bao</t>
    </rPh>
    <phoneticPr fontId="3" type="noConversion"/>
  </si>
  <si>
    <t>Ремкомплект актуатора促动器修理包</t>
    <rPh sb="21" eb="22">
      <t>cu'dong'qi</t>
    </rPh>
    <rPh sb="24" eb="25">
      <t>xiu'li'bao</t>
    </rPh>
    <phoneticPr fontId="3" type="noConversion"/>
  </si>
  <si>
    <t>В00870046001</t>
  </si>
  <si>
    <t>Термостаты  компрессора 压缩机恒温器</t>
    <rPh sb="24" eb="25">
      <t>ya'suo'ji</t>
    </rPh>
    <rPh sb="27" eb="28">
      <t>hen'wen'qi</t>
    </rPh>
    <phoneticPr fontId="3" type="noConversion"/>
  </si>
  <si>
    <t>С 3411335</t>
  </si>
  <si>
    <t>Термостат двигателя Cummins NTA 855-c 康明斯发动机恒温器 NTA 855-c</t>
    <rPh sb="38" eb="39">
      <t>kang'ming'si</t>
    </rPh>
    <rPh sb="41" eb="42">
      <t>fa'dong'ji</t>
    </rPh>
    <rPh sb="44" eb="45">
      <t>heng'wen</t>
    </rPh>
    <rPh sb="46" eb="47">
      <t>qi</t>
    </rPh>
    <phoneticPr fontId="3" type="noConversion"/>
  </si>
  <si>
    <t>М008906364</t>
  </si>
  <si>
    <t>Датчик аварийного отключения по температуре охлаждающей жидкости  двигателя 发动机冷却水温度应急断开传感器</t>
    <rPh sb="76" eb="77">
      <t>fa'dogn'ji</t>
    </rPh>
    <rPh sb="79" eb="80">
      <t>leng'que's</t>
    </rPh>
    <rPh sb="82" eb="83">
      <t>wen'du</t>
    </rPh>
    <rPh sb="84" eb="85">
      <t>yign'ji</t>
    </rPh>
    <rPh sb="86" eb="87">
      <t>duan'kai</t>
    </rPh>
    <rPh sb="88" eb="89">
      <t>chuan'gan'qi</t>
    </rPh>
    <phoneticPr fontId="3" type="noConversion"/>
  </si>
  <si>
    <t>B139201</t>
  </si>
  <si>
    <t>Ремкомплект клапана сброса конденсата  влагоотделителя 冷凝水分分离器排阀修理包</t>
    <rPh sb="55" eb="56">
      <t>leng'ning</t>
    </rPh>
    <rPh sb="57" eb="58">
      <t>shui'fen</t>
    </rPh>
    <rPh sb="58" eb="59">
      <t>fen'li'qi</t>
    </rPh>
    <rPh sb="59" eb="60">
      <t>fen</t>
    </rPh>
    <rPh sb="62" eb="63">
      <t>pai</t>
    </rPh>
    <rPh sb="63" eb="64">
      <t>fa'men</t>
    </rPh>
    <rPh sb="64" eb="65">
      <t>xiu'li'bao</t>
    </rPh>
    <phoneticPr fontId="3" type="noConversion"/>
  </si>
  <si>
    <t>Ремкомплект  клапана сброса воздуха排气阀修理包</t>
    <rPh sb="35" eb="36">
      <t>pai'qi'fa</t>
    </rPh>
    <rPh sb="38" eb="39">
      <t>xiu'li'bao</t>
    </rPh>
    <phoneticPr fontId="3" type="noConversion"/>
  </si>
  <si>
    <t>М008906090</t>
  </si>
  <si>
    <t>Ремень на генератор电机带</t>
    <rPh sb="19" eb="20">
      <t>dian'ji</t>
    </rPh>
    <rPh sb="21" eb="22">
      <t>dai</t>
    </rPh>
    <phoneticPr fontId="3" type="noConversion"/>
  </si>
  <si>
    <t>М008906415</t>
  </si>
  <si>
    <t>Ремень вентилятора 风机带</t>
    <rPh sb="19" eb="20">
      <t>feng'ji</t>
    </rPh>
    <rPh sb="21" eb="22">
      <t>dai</t>
    </rPh>
    <phoneticPr fontId="3" type="noConversion"/>
  </si>
  <si>
    <t>М008906879</t>
  </si>
  <si>
    <t>Ремень на водяную помпу 水泵皮带</t>
    <rPh sb="24" eb="25">
      <t>shui'be</t>
    </rPh>
    <rPh sb="26" eb="27">
      <t>pi'dai</t>
    </rPh>
    <phoneticPr fontId="3" type="noConversion"/>
  </si>
  <si>
    <t>Ремкомплект на регулятор давления 调压修理包</t>
    <rPh sb="34" eb="35">
      <t>tiao'ya</t>
    </rPh>
    <rPh sb="36" eb="37">
      <t>xiu'li'bao</t>
    </rPh>
    <phoneticPr fontId="3" type="noConversion"/>
  </si>
  <si>
    <t>22032259В</t>
  </si>
  <si>
    <t>Сепаратор 1 分离器1</t>
    <rPh sb="12" eb="13">
      <t>fen'li'qi</t>
    </rPh>
    <phoneticPr fontId="3" type="noConversion"/>
  </si>
  <si>
    <t>Фильтр воздушный (комплект винтовой блок) 1空滤（成套螺旋模块）1</t>
    <rPh sb="43" eb="44">
      <t>kogn'lv</t>
    </rPh>
    <rPh sb="46" eb="47">
      <t>cheng'tao</t>
    </rPh>
    <rPh sb="48" eb="49">
      <t>luo'xuan</t>
    </rPh>
    <rPh sb="50" eb="51">
      <t>mo'kuai</t>
    </rPh>
    <phoneticPr fontId="3" type="noConversion"/>
  </si>
  <si>
    <t>AF883M</t>
  </si>
  <si>
    <t>Фильтр воздушный наружний (двигатель) 1 外空滤（发动机）</t>
    <rPh sb="40" eb="41">
      <t>wai</t>
    </rPh>
    <rPh sb="41" eb="42">
      <t>kogn'l</t>
    </rPh>
    <rPh sb="44" eb="45">
      <t>fa'dong'ji</t>
    </rPh>
    <phoneticPr fontId="3" type="noConversion"/>
  </si>
  <si>
    <t>HS 6587</t>
  </si>
  <si>
    <t>Фильтр масляный (винтовой блок) 2油滤（螺旋模块）2</t>
    <phoneticPr fontId="3" type="noConversion"/>
  </si>
  <si>
    <t>B004800770001</t>
  </si>
  <si>
    <t>Фильтр масляный (винтовой блок) 1油滤（螺旋模块）1</t>
    <rPh sb="33" eb="34">
      <t>you'lv</t>
    </rPh>
    <rPh sb="36" eb="37">
      <t>luo'xuan</t>
    </rPh>
    <rPh sb="38" eb="39">
      <t>m'kuai</t>
    </rPh>
    <phoneticPr fontId="3" type="noConversion"/>
  </si>
  <si>
    <t>AF851M</t>
  </si>
  <si>
    <t>Фильтр воздушный 1空滤1</t>
    <rPh sb="18" eb="19">
      <t>kong'v</t>
    </rPh>
    <phoneticPr fontId="3" type="noConversion"/>
  </si>
  <si>
    <t>HS 6586</t>
  </si>
  <si>
    <t>Фильтр компрессорный 2 空压滤2</t>
    <rPh sb="23" eb="24">
      <t>kong'ya</t>
    </rPh>
    <rPh sb="25" eb="26">
      <t>lv</t>
    </rPh>
    <phoneticPr fontId="3" type="noConversion"/>
  </si>
  <si>
    <t>FS 1212</t>
  </si>
  <si>
    <t>Фильтр топливный 2 油滤2</t>
    <rPh sb="19" eb="20">
      <t>you'lv</t>
    </rPh>
    <phoneticPr fontId="3" type="noConversion"/>
  </si>
  <si>
    <t>LF 9009</t>
  </si>
  <si>
    <t>Фильтр маслянный 油滤</t>
    <rPh sb="17" eb="18">
      <t>you'lv</t>
    </rPh>
    <phoneticPr fontId="3" type="noConversion"/>
  </si>
  <si>
    <t xml:space="preserve">Компрессорное масло PAROIL S 压缩机油 PAROIL S </t>
    <rPh sb="29" eb="30">
      <t>ya'suo'ji</t>
    </rPh>
    <phoneticPr fontId="3" type="noConversion"/>
  </si>
  <si>
    <t xml:space="preserve">Моторное масло PAROIL E  发动机油PAROIL E  </t>
    <rPh sb="25" eb="26">
      <t>fa'dogn'ji</t>
    </rPh>
    <rPh sb="28" eb="29">
      <t>you</t>
    </rPh>
    <phoneticPr fontId="3" type="noConversion"/>
  </si>
  <si>
    <t>Запасные части и материалы к компрессорным установкам ELGI DT 900-350 压缩机装置（ELGI DT 900-350）配件及材料</t>
    <rPh sb="70" eb="71">
      <t>ya'suo'ji</t>
    </rPh>
    <rPh sb="73" eb="74">
      <t>zhuang'zhi</t>
    </rPh>
    <rPh sb="92" eb="93">
      <t>pei'jian</t>
    </rPh>
    <rPh sb="94" eb="95">
      <t>ji</t>
    </rPh>
    <rPh sb="95" eb="96">
      <t>cai'liao</t>
    </rPh>
    <phoneticPr fontId="3" type="noConversion"/>
  </si>
  <si>
    <t>шт 台</t>
    <rPh sb="3" eb="4">
      <t>tai</t>
    </rPh>
    <phoneticPr fontId="3" type="noConversion"/>
  </si>
  <si>
    <t>Передвижной винтовой воздушный компрессор с дизельным двигателем производитель Индия柴油发动机移动螺杆空气压缩机，印度生产者</t>
    <rPh sb="84" eb="85">
      <t>chai'you</t>
    </rPh>
    <rPh sb="86" eb="87">
      <t>fa'dong'ji</t>
    </rPh>
    <rPh sb="89" eb="90">
      <t>yi'dong</t>
    </rPh>
    <rPh sb="91" eb="92">
      <t>luo'gan</t>
    </rPh>
    <rPh sb="93" eb="94">
      <t>kogn'qi</t>
    </rPh>
    <rPh sb="95" eb="96">
      <t>ya'suo'ji</t>
    </rPh>
    <rPh sb="99" eb="100">
      <t>yin'du</t>
    </rPh>
    <rPh sb="101" eb="102">
      <t>sheng'chan</t>
    </rPh>
    <rPh sb="103" eb="104">
      <t>zhe</t>
    </rPh>
    <phoneticPr fontId="3" type="noConversion"/>
  </si>
  <si>
    <t>Сумма 金额</t>
    <rPh sb="6" eb="7">
      <t>jin'e</t>
    </rPh>
    <phoneticPr fontId="3" type="noConversion"/>
  </si>
  <si>
    <t>Цена 单价</t>
    <rPh sb="5" eb="6">
      <t>dan'jia</t>
    </rPh>
    <phoneticPr fontId="3" type="noConversion"/>
  </si>
  <si>
    <t>Кол-во</t>
  </si>
  <si>
    <t>Ед. изм 单位</t>
    <rPh sb="8" eb="9">
      <t>dan'wei</t>
    </rPh>
    <phoneticPr fontId="3" type="noConversion"/>
  </si>
  <si>
    <t>Тип, марка, ГОСТ类型、品牌、GOST</t>
    <rPh sb="16" eb="17">
      <t>lei'xing</t>
    </rPh>
    <rPh sb="19" eb="20">
      <t>ping'pai</t>
    </rPh>
    <phoneticPr fontId="3" type="noConversion"/>
  </si>
  <si>
    <t>Наименование 名称</t>
    <rPh sb="13" eb="14">
      <t>ming'cheng</t>
    </rPh>
    <phoneticPr fontId="3" type="noConversion"/>
  </si>
  <si>
    <t>№</t>
  </si>
  <si>
    <t>Компрессора 压缩机</t>
    <rPh sb="12" eb="13">
      <t>ya'suo'ji</t>
    </rPh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</si>
</sst>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-* #,##0.00\ _₽_-;\-* #,##0.00\ _₽_-;_-* &quot;-&quot;??\ _₽_-;_-@_-"/>
    <numFmt numFmtId="177" formatCode="#,##0.0"/>
    <numFmt numFmtId="178" formatCode="#."/>
  </numFmts>
  <fonts count="20" x14ac:knownFonts="1">
    <font>
      <sz val="11"/>
      <color theme="1"/>
      <name val="宋体"/>
      <family val="2"/>
      <scheme val="minor"/>
    </font>
    <font>
      <b/>
      <sz val="12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scheme val="minor"/>
    </font>
    <font>
      <b/>
      <sz val="14"/>
      <color theme="1"/>
      <name val="Times New Roman"/>
      <family val="1"/>
      <charset val="204"/>
    </font>
    <font>
      <b/>
      <sz val="15"/>
      <color theme="1"/>
      <name val="宋体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-0.249977111117893"/>
      <name val="Times New Roman"/>
      <family val="1"/>
      <charset val="204"/>
    </font>
    <font>
      <sz val="10"/>
      <name val="Arial Cyr"/>
      <charset val="204"/>
    </font>
    <font>
      <b/>
      <sz val="10"/>
      <color theme="3" tint="-0.249977111117893"/>
      <name val="Times New Roman"/>
      <family val="1"/>
      <charset val="204"/>
    </font>
    <font>
      <sz val="10"/>
      <name val="Helv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宋体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5">
    <xf numFmtId="0" fontId="0" fillId="0" borderId="0"/>
    <xf numFmtId="176" fontId="2" fillId="0" borderId="0" applyFont="0" applyFill="0" applyBorder="0" applyAlignment="0" applyProtection="0"/>
    <xf numFmtId="0" fontId="10" fillId="0" borderId="0"/>
    <xf numFmtId="0" fontId="12" fillId="0" borderId="0"/>
    <xf numFmtId="0" fontId="10" fillId="0" borderId="0"/>
    <xf numFmtId="0" fontId="12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8" fillId="0" borderId="0"/>
    <xf numFmtId="0" fontId="2" fillId="0" borderId="0"/>
    <xf numFmtId="0" fontId="16" fillId="0" borderId="0"/>
    <xf numFmtId="0" fontId="10" fillId="0" borderId="0"/>
    <xf numFmtId="178" fontId="10" fillId="0" borderId="0" applyFont="0" applyFill="0" applyBorder="0" applyAlignment="0" applyProtection="0"/>
  </cellStyleXfs>
  <cellXfs count="97">
    <xf numFmtId="0" fontId="0" fillId="0" borderId="0" xfId="0"/>
    <xf numFmtId="4" fontId="0" fillId="0" borderId="0" xfId="0" applyNumberFormat="1"/>
    <xf numFmtId="4" fontId="0" fillId="0" borderId="0" xfId="0" applyNumberFormat="1" applyFill="1"/>
    <xf numFmtId="0" fontId="0" fillId="0" borderId="0" xfId="0" applyFill="1"/>
    <xf numFmtId="0" fontId="2" fillId="0" borderId="1" xfId="0" applyFont="1" applyFill="1" applyBorder="1"/>
    <xf numFmtId="4" fontId="0" fillId="0" borderId="1" xfId="0" applyNumberFormat="1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1" fontId="0" fillId="0" borderId="1" xfId="0" applyNumberFormat="1" applyFill="1" applyBorder="1"/>
    <xf numFmtId="4" fontId="2" fillId="0" borderId="1" xfId="0" applyNumberFormat="1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1" fontId="2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vertical="top" wrapText="1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76" fontId="4" fillId="0" borderId="0" xfId="1" applyFont="1" applyFill="1" applyBorder="1" applyAlignment="1">
      <alignment wrapText="1"/>
    </xf>
    <xf numFmtId="0" fontId="4" fillId="0" borderId="0" xfId="0" applyFont="1" applyFill="1" applyAlignment="1">
      <alignment horizontal="right"/>
    </xf>
    <xf numFmtId="4" fontId="5" fillId="0" borderId="0" xfId="0" applyNumberFormat="1" applyFont="1" applyFill="1"/>
    <xf numFmtId="176" fontId="1" fillId="0" borderId="5" xfId="1" applyFont="1" applyFill="1" applyBorder="1"/>
    <xf numFmtId="0" fontId="6" fillId="0" borderId="6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176" fontId="1" fillId="0" borderId="0" xfId="1" applyFont="1" applyFill="1" applyBorder="1"/>
    <xf numFmtId="0" fontId="7" fillId="0" borderId="0" xfId="0" applyFont="1" applyFill="1" applyBorder="1" applyAlignment="1">
      <alignment horizontal="center" wrapText="1"/>
    </xf>
    <xf numFmtId="176" fontId="1" fillId="0" borderId="8" xfId="1" applyFont="1" applyFill="1" applyBorder="1"/>
    <xf numFmtId="0" fontId="7" fillId="0" borderId="9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wrapText="1"/>
    </xf>
    <xf numFmtId="0" fontId="8" fillId="0" borderId="13" xfId="0" applyFont="1" applyFill="1" applyBorder="1" applyAlignment="1">
      <alignment wrapText="1"/>
    </xf>
    <xf numFmtId="0" fontId="4" fillId="0" borderId="14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wrapText="1"/>
    </xf>
    <xf numFmtId="176" fontId="1" fillId="0" borderId="10" xfId="1" applyFont="1" applyFill="1" applyBorder="1"/>
    <xf numFmtId="0" fontId="7" fillId="0" borderId="10" xfId="0" applyFont="1" applyFill="1" applyBorder="1" applyAlignment="1">
      <alignment horizontal="center" wrapText="1"/>
    </xf>
    <xf numFmtId="0" fontId="8" fillId="0" borderId="16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18" xfId="0" applyFont="1" applyFill="1" applyBorder="1" applyAlignment="1">
      <alignment wrapText="1"/>
    </xf>
    <xf numFmtId="0" fontId="8" fillId="0" borderId="19" xfId="0" applyFont="1" applyFill="1" applyBorder="1" applyAlignment="1">
      <alignment wrapText="1"/>
    </xf>
    <xf numFmtId="0" fontId="8" fillId="0" borderId="2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8" fillId="0" borderId="21" xfId="0" applyFont="1" applyFill="1" applyBorder="1" applyAlignment="1">
      <alignment wrapText="1"/>
    </xf>
    <xf numFmtId="0" fontId="8" fillId="0" borderId="22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8" fillId="0" borderId="23" xfId="0" applyFont="1" applyFill="1" applyBorder="1" applyAlignment="1">
      <alignment wrapText="1"/>
    </xf>
    <xf numFmtId="0" fontId="8" fillId="0" borderId="24" xfId="0" applyFont="1" applyFill="1" applyBorder="1" applyAlignment="1">
      <alignment wrapText="1"/>
    </xf>
    <xf numFmtId="4" fontId="0" fillId="0" borderId="0" xfId="0" applyNumberFormat="1" applyFill="1" applyBorder="1"/>
    <xf numFmtId="0" fontId="9" fillId="0" borderId="0" xfId="0" applyFont="1" applyFill="1" applyBorder="1" applyAlignment="1">
      <alignment horizontal="center" vertical="center"/>
    </xf>
    <xf numFmtId="1" fontId="11" fillId="0" borderId="0" xfId="2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11" fillId="0" borderId="0" xfId="3" applyNumberFormat="1" applyFont="1" applyFill="1" applyBorder="1" applyAlignment="1" applyProtection="1">
      <alignment horizontal="left" vertical="center" wrapText="1" shrinkToFit="1"/>
    </xf>
    <xf numFmtId="0" fontId="0" fillId="0" borderId="0" xfId="0" applyFill="1" applyBorder="1"/>
    <xf numFmtId="176" fontId="13" fillId="0" borderId="8" xfId="1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1" fontId="11" fillId="0" borderId="17" xfId="2" applyNumberFormat="1" applyFont="1" applyFill="1" applyBorder="1" applyAlignment="1">
      <alignment horizontal="center" vertical="center"/>
    </xf>
    <xf numFmtId="0" fontId="9" fillId="0" borderId="17" xfId="0" applyFont="1" applyFill="1" applyBorder="1"/>
    <xf numFmtId="0" fontId="11" fillId="0" borderId="25" xfId="3" applyNumberFormat="1" applyFont="1" applyFill="1" applyBorder="1" applyAlignment="1" applyProtection="1">
      <alignment horizontal="left" vertical="center" wrapText="1" shrinkToFit="1"/>
    </xf>
    <xf numFmtId="0" fontId="9" fillId="0" borderId="2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0" fontId="11" fillId="0" borderId="21" xfId="3" applyNumberFormat="1" applyFont="1" applyFill="1" applyBorder="1" applyAlignment="1" applyProtection="1">
      <alignment horizontal="left" vertical="center" wrapText="1" shrinkToFit="1"/>
    </xf>
    <xf numFmtId="0" fontId="9" fillId="0" borderId="26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1" fontId="11" fillId="0" borderId="13" xfId="2" applyNumberFormat="1" applyFont="1" applyFill="1" applyBorder="1" applyAlignment="1">
      <alignment horizontal="center" vertical="center"/>
    </xf>
    <xf numFmtId="0" fontId="9" fillId="0" borderId="13" xfId="0" applyFont="1" applyFill="1" applyBorder="1"/>
    <xf numFmtId="0" fontId="11" fillId="0" borderId="27" xfId="3" applyNumberFormat="1" applyFont="1" applyFill="1" applyBorder="1" applyAlignment="1" applyProtection="1">
      <alignment horizontal="left" vertical="center" wrapText="1" shrinkToFit="1"/>
    </xf>
    <xf numFmtId="176" fontId="14" fillId="0" borderId="0" xfId="1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8" fillId="0" borderId="13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0" fontId="13" fillId="0" borderId="29" xfId="0" applyFont="1" applyFill="1" applyBorder="1" applyAlignment="1" applyProtection="1">
      <alignment horizontal="center" vertical="center" wrapText="1"/>
      <protection locked="0"/>
    </xf>
    <xf numFmtId="0" fontId="13" fillId="0" borderId="30" xfId="0" applyFont="1" applyFill="1" applyBorder="1" applyAlignment="1" applyProtection="1">
      <alignment horizontal="center" vertical="center" wrapText="1"/>
      <protection locked="0"/>
    </xf>
    <xf numFmtId="0" fontId="13" fillId="0" borderId="31" xfId="0" applyFont="1" applyFill="1" applyBorder="1" applyAlignment="1" applyProtection="1">
      <alignment horizontal="center" vertical="center" wrapText="1"/>
      <protection locked="0"/>
    </xf>
    <xf numFmtId="176" fontId="14" fillId="0" borderId="32" xfId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0" fontId="15" fillId="0" borderId="28" xfId="4" applyFont="1" applyFill="1" applyBorder="1" applyAlignment="1" applyProtection="1">
      <alignment horizontal="center" vertical="center" wrapText="1"/>
      <protection locked="0"/>
    </xf>
    <xf numFmtId="0" fontId="15" fillId="0" borderId="1" xfId="4" applyFont="1" applyFill="1" applyBorder="1" applyAlignment="1" applyProtection="1">
      <alignment horizontal="center" vertical="center" wrapText="1"/>
      <protection locked="0"/>
    </xf>
    <xf numFmtId="0" fontId="13" fillId="0" borderId="33" xfId="0" applyFont="1" applyFill="1" applyBorder="1" applyAlignment="1" applyProtection="1">
      <alignment horizontal="center" vertical="center" wrapText="1"/>
      <protection locked="0"/>
    </xf>
    <xf numFmtId="0" fontId="13" fillId="0" borderId="34" xfId="0" applyFont="1" applyFill="1" applyBorder="1" applyAlignment="1" applyProtection="1">
      <alignment horizontal="center" vertical="center" wrapText="1"/>
      <protection locked="0"/>
    </xf>
    <xf numFmtId="177" fontId="14" fillId="0" borderId="5" xfId="0" applyNumberFormat="1" applyFont="1" applyFill="1" applyBorder="1" applyAlignment="1">
      <alignment horizontal="center" vertical="center"/>
    </xf>
    <xf numFmtId="177" fontId="14" fillId="0" borderId="6" xfId="0" applyNumberFormat="1" applyFont="1" applyFill="1" applyBorder="1" applyAlignment="1">
      <alignment horizontal="center" vertical="center"/>
    </xf>
    <xf numFmtId="3" fontId="14" fillId="0" borderId="6" xfId="5" applyNumberFormat="1" applyFont="1" applyFill="1" applyBorder="1" applyAlignment="1">
      <alignment horizontal="center" vertical="center"/>
    </xf>
    <xf numFmtId="0" fontId="14" fillId="0" borderId="6" xfId="6" applyFont="1" applyFill="1" applyBorder="1" applyAlignment="1">
      <alignment horizontal="center" vertical="center"/>
    </xf>
    <xf numFmtId="0" fontId="17" fillId="0" borderId="10" xfId="0" applyFont="1" applyFill="1" applyBorder="1"/>
    <xf numFmtId="3" fontId="14" fillId="0" borderId="7" xfId="7" applyNumberFormat="1" applyFont="1" applyFill="1" applyBorder="1" applyAlignment="1">
      <alignment vertical="center" wrapText="1"/>
    </xf>
    <xf numFmtId="4" fontId="17" fillId="0" borderId="1" xfId="0" applyNumberFormat="1" applyFont="1" applyFill="1" applyBorder="1"/>
    <xf numFmtId="0" fontId="17" fillId="0" borderId="28" xfId="0" applyFont="1" applyFill="1" applyBorder="1"/>
    <xf numFmtId="0" fontId="17" fillId="0" borderId="28" xfId="0" applyFont="1" applyFill="1" applyBorder="1" applyAlignment="1">
      <alignment wrapText="1"/>
    </xf>
    <xf numFmtId="0" fontId="17" fillId="0" borderId="1" xfId="0" applyFont="1" applyFill="1" applyBorder="1"/>
  </cellXfs>
  <cellStyles count="15">
    <cellStyle name="Обычный 10 17 10" xfId="8"/>
    <cellStyle name="Обычный 11 4" xfId="2"/>
    <cellStyle name="Обычный 14" xfId="7"/>
    <cellStyle name="Обычный 2" xfId="4"/>
    <cellStyle name="Обычный 2 10" xfId="9"/>
    <cellStyle name="Обычный 27" xfId="10"/>
    <cellStyle name="Обычный 3" xfId="11"/>
    <cellStyle name="Обычный 68 2" xfId="12"/>
    <cellStyle name="Обычный 7 2 12" xfId="13"/>
    <cellStyle name="Обычный 7 8" xfId="6"/>
    <cellStyle name="Обычный_ГПР 2009 год 10.09.08г" xfId="3"/>
    <cellStyle name="Обычный_Сводная заявка УППР на 2008г мат. и основные" xfId="5"/>
    <cellStyle name="Финансовый 74 2 2 2 2 2 2" xfId="14"/>
    <cellStyle name="常规" xfId="0" builtinId="0"/>
    <cellStyle name="千位分隔" xfId="1" builtinId="3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6"/>
  <sheetViews>
    <sheetView tabSelected="1" zoomScale="135" zoomScaleNormal="135" zoomScalePageLayoutView="135" workbookViewId="0">
      <selection activeCell="D110" sqref="D110"/>
    </sheetView>
  </sheetViews>
  <sheetFormatPr baseColWidth="10" defaultColWidth="9.1640625" defaultRowHeight="14" x14ac:dyDescent="0.15"/>
  <cols>
    <col min="2" max="2" width="5.83203125" customWidth="1"/>
    <col min="3" max="3" width="31" customWidth="1"/>
    <col min="4" max="4" width="17" customWidth="1"/>
    <col min="5" max="5" width="13.33203125" customWidth="1"/>
    <col min="7" max="7" width="13.5" customWidth="1"/>
    <col min="8" max="8" width="20.1640625" customWidth="1"/>
    <col min="9" max="9" width="14.83203125" style="1" customWidth="1"/>
  </cols>
  <sheetData>
    <row r="2" spans="2:9" x14ac:dyDescent="0.15">
      <c r="B2" s="3"/>
      <c r="C2" s="3" t="s">
        <v>136</v>
      </c>
      <c r="D2" s="3"/>
      <c r="E2" s="3"/>
      <c r="F2" s="3"/>
      <c r="G2" s="3"/>
      <c r="H2" s="3"/>
      <c r="I2" s="2"/>
    </row>
    <row r="3" spans="2:9" ht="43" thickBot="1" x14ac:dyDescent="0.2">
      <c r="B3" s="96" t="s">
        <v>135</v>
      </c>
      <c r="C3" s="94" t="s">
        <v>134</v>
      </c>
      <c r="D3" s="95" t="s">
        <v>133</v>
      </c>
      <c r="E3" s="94" t="s">
        <v>132</v>
      </c>
      <c r="F3" s="94" t="s">
        <v>131</v>
      </c>
      <c r="G3" s="94" t="s">
        <v>130</v>
      </c>
      <c r="H3" s="94" t="s">
        <v>129</v>
      </c>
      <c r="I3" s="93"/>
    </row>
    <row r="4" spans="2:9" ht="57" thickBot="1" x14ac:dyDescent="0.2">
      <c r="B4" s="3"/>
      <c r="C4" s="92" t="s">
        <v>128</v>
      </c>
      <c r="D4" s="91"/>
      <c r="E4" s="90" t="s">
        <v>127</v>
      </c>
      <c r="F4" s="89">
        <v>2</v>
      </c>
      <c r="G4" s="88"/>
      <c r="H4" s="87"/>
      <c r="I4" s="2"/>
    </row>
    <row r="5" spans="2:9" ht="38.25" customHeight="1" x14ac:dyDescent="0.15">
      <c r="B5" s="3"/>
      <c r="C5" s="80" t="s">
        <v>126</v>
      </c>
      <c r="D5" s="79"/>
      <c r="E5" s="86"/>
      <c r="F5" s="86"/>
      <c r="G5" s="86"/>
      <c r="H5" s="85"/>
      <c r="I5" s="2"/>
    </row>
    <row r="6" spans="2:9" ht="28" x14ac:dyDescent="0.15">
      <c r="B6" s="3"/>
      <c r="C6" s="75" t="s">
        <v>125</v>
      </c>
      <c r="D6" s="75"/>
      <c r="E6" s="84" t="s">
        <v>40</v>
      </c>
      <c r="F6" s="43">
        <v>1920</v>
      </c>
      <c r="G6" s="43"/>
      <c r="H6" s="42"/>
      <c r="I6" s="2">
        <f>F6*G6</f>
        <v>0</v>
      </c>
    </row>
    <row r="7" spans="2:9" ht="28" x14ac:dyDescent="0.15">
      <c r="B7" s="3"/>
      <c r="C7" s="75" t="s">
        <v>124</v>
      </c>
      <c r="D7" s="75"/>
      <c r="E7" s="84" t="s">
        <v>40</v>
      </c>
      <c r="F7" s="43">
        <v>3680</v>
      </c>
      <c r="G7" s="43"/>
      <c r="H7" s="42"/>
      <c r="I7" s="2">
        <f>F7*G7</f>
        <v>0</v>
      </c>
    </row>
    <row r="8" spans="2:9" x14ac:dyDescent="0.15">
      <c r="B8" s="3"/>
      <c r="C8" s="75" t="s">
        <v>74</v>
      </c>
      <c r="D8" s="75" t="s">
        <v>73</v>
      </c>
      <c r="E8" s="84" t="s">
        <v>4</v>
      </c>
      <c r="F8" s="43">
        <v>4</v>
      </c>
      <c r="G8" s="43"/>
      <c r="H8" s="42"/>
      <c r="I8" s="2">
        <f>F8*G8</f>
        <v>0</v>
      </c>
    </row>
    <row r="9" spans="2:9" x14ac:dyDescent="0.15">
      <c r="B9" s="3"/>
      <c r="C9" s="75" t="s">
        <v>123</v>
      </c>
      <c r="D9" s="75" t="s">
        <v>122</v>
      </c>
      <c r="E9" s="84" t="s">
        <v>4</v>
      </c>
      <c r="F9" s="43">
        <v>45</v>
      </c>
      <c r="G9" s="43"/>
      <c r="H9" s="42"/>
      <c r="I9" s="2">
        <f>F9*G9</f>
        <v>0</v>
      </c>
    </row>
    <row r="10" spans="2:9" x14ac:dyDescent="0.15">
      <c r="B10" s="3"/>
      <c r="C10" s="75" t="s">
        <v>121</v>
      </c>
      <c r="D10" s="75" t="s">
        <v>120</v>
      </c>
      <c r="E10" s="84" t="s">
        <v>4</v>
      </c>
      <c r="F10" s="43">
        <v>90</v>
      </c>
      <c r="G10" s="43"/>
      <c r="H10" s="42"/>
      <c r="I10" s="2">
        <f>F10*G10</f>
        <v>0</v>
      </c>
    </row>
    <row r="11" spans="2:9" x14ac:dyDescent="0.15">
      <c r="B11" s="3"/>
      <c r="C11" s="75" t="s">
        <v>119</v>
      </c>
      <c r="D11" s="75" t="s">
        <v>118</v>
      </c>
      <c r="E11" s="84" t="s">
        <v>4</v>
      </c>
      <c r="F11" s="43">
        <v>48</v>
      </c>
      <c r="G11" s="43"/>
      <c r="H11" s="42"/>
      <c r="I11" s="2">
        <f>F11*G11</f>
        <v>0</v>
      </c>
    </row>
    <row r="12" spans="2:9" x14ac:dyDescent="0.15">
      <c r="B12" s="3"/>
      <c r="C12" s="75" t="s">
        <v>117</v>
      </c>
      <c r="D12" s="75" t="s">
        <v>116</v>
      </c>
      <c r="E12" s="84" t="s">
        <v>4</v>
      </c>
      <c r="F12" s="43">
        <v>23</v>
      </c>
      <c r="G12" s="43"/>
      <c r="H12" s="42"/>
      <c r="I12" s="2">
        <f>F12*G12</f>
        <v>0</v>
      </c>
    </row>
    <row r="13" spans="2:9" ht="28" x14ac:dyDescent="0.15">
      <c r="B13" s="3"/>
      <c r="C13" s="75" t="s">
        <v>115</v>
      </c>
      <c r="D13" s="75" t="s">
        <v>114</v>
      </c>
      <c r="E13" s="84" t="s">
        <v>4</v>
      </c>
      <c r="F13" s="43">
        <v>23</v>
      </c>
      <c r="G13" s="43"/>
      <c r="H13" s="42"/>
      <c r="I13" s="2">
        <f>F13*G13</f>
        <v>0</v>
      </c>
    </row>
    <row r="14" spans="2:9" ht="28" x14ac:dyDescent="0.15">
      <c r="B14" s="3"/>
      <c r="C14" s="75" t="s">
        <v>113</v>
      </c>
      <c r="D14" s="75" t="s">
        <v>112</v>
      </c>
      <c r="E14" s="84" t="s">
        <v>4</v>
      </c>
      <c r="F14" s="43">
        <v>44</v>
      </c>
      <c r="G14" s="43"/>
      <c r="H14" s="42"/>
      <c r="I14" s="2">
        <f>F14*G14</f>
        <v>0</v>
      </c>
    </row>
    <row r="15" spans="2:9" ht="28" x14ac:dyDescent="0.15">
      <c r="B15" s="3"/>
      <c r="C15" s="75" t="s">
        <v>111</v>
      </c>
      <c r="D15" s="75" t="s">
        <v>110</v>
      </c>
      <c r="E15" s="84" t="s">
        <v>4</v>
      </c>
      <c r="F15" s="43">
        <v>23</v>
      </c>
      <c r="G15" s="43"/>
      <c r="H15" s="42"/>
      <c r="I15" s="2">
        <f>F15*G15</f>
        <v>0</v>
      </c>
    </row>
    <row r="16" spans="2:9" ht="28" x14ac:dyDescent="0.15">
      <c r="B16" s="3"/>
      <c r="C16" s="75" t="s">
        <v>109</v>
      </c>
      <c r="D16" s="75">
        <v>32400089</v>
      </c>
      <c r="E16" s="84" t="s">
        <v>4</v>
      </c>
      <c r="F16" s="43">
        <v>23</v>
      </c>
      <c r="G16" s="43"/>
      <c r="H16" s="42"/>
      <c r="I16" s="2">
        <f>F16*G16</f>
        <v>0</v>
      </c>
    </row>
    <row r="17" spans="2:9" x14ac:dyDescent="0.15">
      <c r="B17" s="3"/>
      <c r="C17" s="75" t="s">
        <v>108</v>
      </c>
      <c r="D17" s="75" t="s">
        <v>107</v>
      </c>
      <c r="E17" s="84" t="s">
        <v>4</v>
      </c>
      <c r="F17" s="43">
        <v>15</v>
      </c>
      <c r="G17" s="43"/>
      <c r="H17" s="42"/>
      <c r="I17" s="2">
        <f>F17*G17</f>
        <v>0</v>
      </c>
    </row>
    <row r="18" spans="2:9" ht="28" x14ac:dyDescent="0.15">
      <c r="B18" s="3"/>
      <c r="C18" s="75" t="s">
        <v>106</v>
      </c>
      <c r="D18" s="75">
        <v>220317599</v>
      </c>
      <c r="E18" s="84" t="s">
        <v>4</v>
      </c>
      <c r="F18" s="43">
        <v>2</v>
      </c>
      <c r="G18" s="43"/>
      <c r="H18" s="42"/>
      <c r="I18" s="2">
        <f>F18*G18</f>
        <v>0</v>
      </c>
    </row>
    <row r="19" spans="2:9" x14ac:dyDescent="0.15">
      <c r="B19" s="3"/>
      <c r="C19" s="75" t="s">
        <v>105</v>
      </c>
      <c r="D19" s="75" t="s">
        <v>104</v>
      </c>
      <c r="E19" s="84" t="s">
        <v>4</v>
      </c>
      <c r="F19" s="43">
        <v>8</v>
      </c>
      <c r="G19" s="43"/>
      <c r="H19" s="42"/>
      <c r="I19" s="2">
        <f>F19*G19</f>
        <v>0</v>
      </c>
    </row>
    <row r="20" spans="2:9" x14ac:dyDescent="0.15">
      <c r="B20" s="3"/>
      <c r="C20" s="75" t="s">
        <v>103</v>
      </c>
      <c r="D20" s="75" t="s">
        <v>102</v>
      </c>
      <c r="E20" s="84" t="s">
        <v>4</v>
      </c>
      <c r="F20" s="43">
        <v>8</v>
      </c>
      <c r="G20" s="43"/>
      <c r="H20" s="42"/>
      <c r="I20" s="2">
        <f>F20*G20</f>
        <v>0</v>
      </c>
    </row>
    <row r="21" spans="2:9" x14ac:dyDescent="0.15">
      <c r="B21" s="3"/>
      <c r="C21" s="75" t="s">
        <v>101</v>
      </c>
      <c r="D21" s="75" t="s">
        <v>100</v>
      </c>
      <c r="E21" s="84" t="s">
        <v>4</v>
      </c>
      <c r="F21" s="43">
        <v>8</v>
      </c>
      <c r="G21" s="43"/>
      <c r="H21" s="42"/>
      <c r="I21" s="2">
        <f>F21*G21</f>
        <v>0</v>
      </c>
    </row>
    <row r="22" spans="2:9" ht="28" x14ac:dyDescent="0.15">
      <c r="B22" s="3"/>
      <c r="C22" s="75" t="s">
        <v>99</v>
      </c>
      <c r="D22" s="75">
        <v>220322889</v>
      </c>
      <c r="E22" s="84" t="s">
        <v>4</v>
      </c>
      <c r="F22" s="43">
        <v>2</v>
      </c>
      <c r="G22" s="43"/>
      <c r="H22" s="42"/>
      <c r="I22" s="2">
        <f>F22*G22</f>
        <v>0</v>
      </c>
    </row>
    <row r="23" spans="2:9" ht="42" x14ac:dyDescent="0.15">
      <c r="B23" s="3"/>
      <c r="C23" s="75" t="s">
        <v>98</v>
      </c>
      <c r="D23" s="75" t="s">
        <v>97</v>
      </c>
      <c r="E23" s="84" t="s">
        <v>4</v>
      </c>
      <c r="F23" s="43">
        <v>2</v>
      </c>
      <c r="G23" s="43"/>
      <c r="H23" s="42"/>
      <c r="I23" s="2">
        <f>F23*G23</f>
        <v>0</v>
      </c>
    </row>
    <row r="24" spans="2:9" ht="56" x14ac:dyDescent="0.15">
      <c r="B24" s="3"/>
      <c r="C24" s="75" t="s">
        <v>96</v>
      </c>
      <c r="D24" s="75" t="s">
        <v>95</v>
      </c>
      <c r="E24" s="84" t="s">
        <v>4</v>
      </c>
      <c r="F24" s="43">
        <v>2</v>
      </c>
      <c r="G24" s="43"/>
      <c r="H24" s="42"/>
      <c r="I24" s="2">
        <f>F24*G24</f>
        <v>0</v>
      </c>
    </row>
    <row r="25" spans="2:9" ht="28" x14ac:dyDescent="0.15">
      <c r="B25" s="3"/>
      <c r="C25" s="75" t="s">
        <v>94</v>
      </c>
      <c r="D25" s="75" t="s">
        <v>93</v>
      </c>
      <c r="E25" s="84" t="s">
        <v>4</v>
      </c>
      <c r="F25" s="43">
        <v>3</v>
      </c>
      <c r="G25" s="43"/>
      <c r="H25" s="42"/>
      <c r="I25" s="2">
        <f>F25*G25</f>
        <v>0</v>
      </c>
    </row>
    <row r="26" spans="2:9" ht="28" x14ac:dyDescent="0.15">
      <c r="B26" s="3"/>
      <c r="C26" s="75" t="s">
        <v>92</v>
      </c>
      <c r="D26" s="75" t="s">
        <v>91</v>
      </c>
      <c r="E26" s="84" t="s">
        <v>4</v>
      </c>
      <c r="F26" s="43">
        <v>3</v>
      </c>
      <c r="G26" s="43"/>
      <c r="H26" s="42"/>
      <c r="I26" s="2">
        <f>F26*G26</f>
        <v>0</v>
      </c>
    </row>
    <row r="27" spans="2:9" x14ac:dyDescent="0.15">
      <c r="B27" s="3"/>
      <c r="C27" s="75" t="s">
        <v>90</v>
      </c>
      <c r="D27" s="75">
        <v>220271909</v>
      </c>
      <c r="E27" s="84" t="s">
        <v>4</v>
      </c>
      <c r="F27" s="43">
        <v>2</v>
      </c>
      <c r="G27" s="43"/>
      <c r="H27" s="42"/>
      <c r="I27" s="2">
        <f>F27*G27</f>
        <v>0</v>
      </c>
    </row>
    <row r="28" spans="2:9" ht="28" x14ac:dyDescent="0.15">
      <c r="B28" s="3"/>
      <c r="C28" s="75" t="s">
        <v>89</v>
      </c>
      <c r="D28" s="75">
        <v>220215619</v>
      </c>
      <c r="E28" s="84" t="s">
        <v>4</v>
      </c>
      <c r="F28" s="43">
        <v>2</v>
      </c>
      <c r="G28" s="43"/>
      <c r="H28" s="42"/>
      <c r="I28" s="2">
        <f>F28*G28</f>
        <v>0</v>
      </c>
    </row>
    <row r="29" spans="2:9" ht="28" x14ac:dyDescent="0.15">
      <c r="B29" s="3"/>
      <c r="C29" s="75" t="s">
        <v>88</v>
      </c>
      <c r="D29" s="75">
        <v>220310329</v>
      </c>
      <c r="E29" s="84" t="s">
        <v>4</v>
      </c>
      <c r="F29" s="43">
        <v>2</v>
      </c>
      <c r="G29" s="43"/>
      <c r="H29" s="42"/>
      <c r="I29" s="2">
        <f>F29*G29</f>
        <v>0</v>
      </c>
    </row>
    <row r="30" spans="2:9" ht="28" x14ac:dyDescent="0.15">
      <c r="B30" s="3"/>
      <c r="C30" s="75" t="s">
        <v>87</v>
      </c>
      <c r="D30" s="75">
        <v>220311539</v>
      </c>
      <c r="E30" s="84" t="s">
        <v>4</v>
      </c>
      <c r="F30" s="43">
        <v>2</v>
      </c>
      <c r="G30" s="43"/>
      <c r="H30" s="42"/>
      <c r="I30" s="2">
        <f>F30*G30</f>
        <v>0</v>
      </c>
    </row>
    <row r="31" spans="2:9" x14ac:dyDescent="0.15">
      <c r="B31" s="3"/>
      <c r="C31" s="75" t="s">
        <v>86</v>
      </c>
      <c r="D31" s="75">
        <v>4971861</v>
      </c>
      <c r="E31" s="84" t="s">
        <v>69</v>
      </c>
      <c r="F31" s="43">
        <v>1</v>
      </c>
      <c r="G31" s="43"/>
      <c r="H31" s="42"/>
      <c r="I31" s="2">
        <f>F31*G31</f>
        <v>0</v>
      </c>
    </row>
    <row r="32" spans="2:9" x14ac:dyDescent="0.15">
      <c r="B32" s="3"/>
      <c r="C32" s="75" t="s">
        <v>85</v>
      </c>
      <c r="D32" s="75">
        <v>4078512</v>
      </c>
      <c r="E32" s="84" t="s">
        <v>69</v>
      </c>
      <c r="F32" s="43">
        <v>1</v>
      </c>
      <c r="G32" s="43"/>
      <c r="H32" s="42"/>
      <c r="I32" s="2">
        <f>F32*G32</f>
        <v>0</v>
      </c>
    </row>
    <row r="33" spans="2:9" x14ac:dyDescent="0.15">
      <c r="B33" s="3"/>
      <c r="C33" s="75" t="s">
        <v>84</v>
      </c>
      <c r="D33" s="75">
        <v>3103972</v>
      </c>
      <c r="E33" s="84" t="s">
        <v>69</v>
      </c>
      <c r="F33" s="43">
        <v>1</v>
      </c>
      <c r="G33" s="43"/>
      <c r="H33" s="42"/>
      <c r="I33" s="2">
        <f>F33*G33</f>
        <v>0</v>
      </c>
    </row>
    <row r="34" spans="2:9" ht="28" x14ac:dyDescent="0.15">
      <c r="B34" s="3"/>
      <c r="C34" s="75" t="s">
        <v>83</v>
      </c>
      <c r="D34" s="75" t="s">
        <v>82</v>
      </c>
      <c r="E34" s="84" t="s">
        <v>81</v>
      </c>
      <c r="F34" s="43">
        <v>20</v>
      </c>
      <c r="G34" s="43"/>
      <c r="H34" s="42"/>
      <c r="I34" s="2">
        <f>F34*G34</f>
        <v>0</v>
      </c>
    </row>
    <row r="35" spans="2:9" ht="29" thickBot="1" x14ac:dyDescent="0.2">
      <c r="B35" s="3"/>
      <c r="C35" s="74" t="s">
        <v>80</v>
      </c>
      <c r="D35" s="74">
        <v>4071833</v>
      </c>
      <c r="E35" s="83" t="s">
        <v>32</v>
      </c>
      <c r="F35" s="73">
        <v>2</v>
      </c>
      <c r="G35" s="73"/>
      <c r="H35" s="38"/>
      <c r="I35" s="2">
        <f>F35*G35</f>
        <v>0</v>
      </c>
    </row>
    <row r="36" spans="2:9" ht="20" thickBot="1" x14ac:dyDescent="0.25">
      <c r="B36" s="3"/>
      <c r="C36" s="30" t="s">
        <v>22</v>
      </c>
      <c r="D36" s="29"/>
      <c r="E36" s="29"/>
      <c r="F36" s="29"/>
      <c r="G36" s="28"/>
      <c r="H36" s="56"/>
      <c r="I36" s="21">
        <f>SUM(I6:I35)</f>
        <v>0</v>
      </c>
    </row>
    <row r="37" spans="2:9" ht="15" thickBot="1" x14ac:dyDescent="0.2">
      <c r="B37" s="3"/>
      <c r="C37" s="82"/>
      <c r="D37" s="82"/>
      <c r="E37" s="82"/>
      <c r="F37" s="82"/>
      <c r="G37" s="82"/>
      <c r="H37" s="81"/>
      <c r="I37" s="2"/>
    </row>
    <row r="38" spans="2:9" ht="33.75" customHeight="1" thickBot="1" x14ac:dyDescent="0.2">
      <c r="B38" s="3"/>
      <c r="C38" s="80" t="s">
        <v>79</v>
      </c>
      <c r="D38" s="79"/>
      <c r="E38" s="79"/>
      <c r="F38" s="79"/>
      <c r="G38" s="79"/>
      <c r="H38" s="78"/>
      <c r="I38" s="2"/>
    </row>
    <row r="39" spans="2:9" ht="43" thickBot="1" x14ac:dyDescent="0.2">
      <c r="B39" s="3"/>
      <c r="C39" s="75" t="s">
        <v>78</v>
      </c>
      <c r="D39" s="75">
        <v>2912443005</v>
      </c>
      <c r="E39" s="76" t="s">
        <v>32</v>
      </c>
      <c r="F39" s="76">
        <v>42</v>
      </c>
      <c r="G39" s="76"/>
      <c r="H39" s="77"/>
      <c r="I39" s="2">
        <f>F39*G39</f>
        <v>0</v>
      </c>
    </row>
    <row r="40" spans="2:9" ht="43" thickBot="1" x14ac:dyDescent="0.2">
      <c r="B40" s="3"/>
      <c r="C40" s="75" t="s">
        <v>77</v>
      </c>
      <c r="D40" s="75">
        <v>2912443006</v>
      </c>
      <c r="E40" s="76" t="s">
        <v>32</v>
      </c>
      <c r="F40" s="43">
        <v>42</v>
      </c>
      <c r="G40" s="43"/>
      <c r="H40" s="42"/>
      <c r="I40" s="2">
        <f>F40*G40</f>
        <v>0</v>
      </c>
    </row>
    <row r="41" spans="2:9" ht="29" thickBot="1" x14ac:dyDescent="0.2">
      <c r="B41" s="3"/>
      <c r="C41" s="75" t="s">
        <v>76</v>
      </c>
      <c r="D41" s="75" t="s">
        <v>75</v>
      </c>
      <c r="E41" s="76" t="s">
        <v>32</v>
      </c>
      <c r="F41" s="43">
        <v>84</v>
      </c>
      <c r="G41" s="43"/>
      <c r="H41" s="42"/>
      <c r="I41" s="2">
        <f>F41*G41</f>
        <v>0</v>
      </c>
    </row>
    <row r="42" spans="2:9" x14ac:dyDescent="0.15">
      <c r="B42" s="3"/>
      <c r="C42" s="75" t="s">
        <v>74</v>
      </c>
      <c r="D42" s="75" t="s">
        <v>73</v>
      </c>
      <c r="E42" s="76" t="s">
        <v>32</v>
      </c>
      <c r="F42" s="43">
        <v>12</v>
      </c>
      <c r="G42" s="43"/>
      <c r="H42" s="42"/>
      <c r="I42" s="2">
        <f>F42*G42</f>
        <v>0</v>
      </c>
    </row>
    <row r="43" spans="2:9" ht="28" x14ac:dyDescent="0.15">
      <c r="B43" s="3"/>
      <c r="C43" s="75" t="s">
        <v>72</v>
      </c>
      <c r="D43" s="75">
        <v>1604530701</v>
      </c>
      <c r="E43" s="43" t="s">
        <v>40</v>
      </c>
      <c r="F43" s="43">
        <v>600</v>
      </c>
      <c r="G43" s="43"/>
      <c r="H43" s="42"/>
      <c r="I43" s="2">
        <f>F43*G43</f>
        <v>0</v>
      </c>
    </row>
    <row r="44" spans="2:9" ht="70" x14ac:dyDescent="0.15">
      <c r="B44" s="3"/>
      <c r="C44" s="75" t="s">
        <v>71</v>
      </c>
      <c r="D44" s="75" t="s">
        <v>70</v>
      </c>
      <c r="E44" s="43" t="s">
        <v>69</v>
      </c>
      <c r="F44" s="43">
        <v>30</v>
      </c>
      <c r="G44" s="43"/>
      <c r="H44" s="42"/>
      <c r="I44" s="2">
        <f>F44*G44</f>
        <v>0</v>
      </c>
    </row>
    <row r="45" spans="2:9" ht="42" x14ac:dyDescent="0.15">
      <c r="B45" s="3"/>
      <c r="C45" s="75" t="s">
        <v>68</v>
      </c>
      <c r="D45" s="75">
        <v>634100059</v>
      </c>
      <c r="E45" s="43" t="s">
        <v>62</v>
      </c>
      <c r="F45" s="43">
        <v>4</v>
      </c>
      <c r="G45" s="43"/>
      <c r="H45" s="42"/>
      <c r="I45" s="2">
        <f>F45*G45</f>
        <v>0</v>
      </c>
    </row>
    <row r="46" spans="2:9" ht="28" x14ac:dyDescent="0.15">
      <c r="B46" s="3"/>
      <c r="C46" s="75" t="s">
        <v>67</v>
      </c>
      <c r="D46" s="75">
        <v>10890659</v>
      </c>
      <c r="E46" s="43" t="s">
        <v>4</v>
      </c>
      <c r="F46" s="43">
        <v>6</v>
      </c>
      <c r="G46" s="43"/>
      <c r="H46" s="42"/>
      <c r="I46" s="2">
        <f>F46*G46</f>
        <v>0</v>
      </c>
    </row>
    <row r="47" spans="2:9" ht="28" x14ac:dyDescent="0.15">
      <c r="B47" s="3"/>
      <c r="C47" s="75" t="s">
        <v>66</v>
      </c>
      <c r="D47" s="75">
        <v>1089957955</v>
      </c>
      <c r="E47" s="43" t="s">
        <v>4</v>
      </c>
      <c r="F47" s="43">
        <v>6</v>
      </c>
      <c r="G47" s="43"/>
      <c r="H47" s="42"/>
      <c r="I47" s="2">
        <f>F47*G47</f>
        <v>0</v>
      </c>
    </row>
    <row r="48" spans="2:9" ht="28" x14ac:dyDescent="0.15">
      <c r="B48" s="3"/>
      <c r="C48" s="75" t="s">
        <v>66</v>
      </c>
      <c r="D48" s="75">
        <v>1089957954</v>
      </c>
      <c r="E48" s="43" t="s">
        <v>4</v>
      </c>
      <c r="F48" s="43">
        <v>6</v>
      </c>
      <c r="G48" s="43"/>
      <c r="H48" s="42"/>
      <c r="I48" s="2">
        <f>F48*G48</f>
        <v>0</v>
      </c>
    </row>
    <row r="49" spans="2:9" ht="28" x14ac:dyDescent="0.15">
      <c r="B49" s="3"/>
      <c r="C49" s="75" t="s">
        <v>66</v>
      </c>
      <c r="D49" s="75">
        <v>1089957960</v>
      </c>
      <c r="E49" s="43" t="s">
        <v>4</v>
      </c>
      <c r="F49" s="43">
        <v>6</v>
      </c>
      <c r="G49" s="43"/>
      <c r="H49" s="42"/>
      <c r="I49" s="2">
        <f>F49*G49</f>
        <v>0</v>
      </c>
    </row>
    <row r="50" spans="2:9" ht="28" x14ac:dyDescent="0.15">
      <c r="B50" s="3"/>
      <c r="C50" s="75" t="s">
        <v>65</v>
      </c>
      <c r="D50" s="75">
        <v>1089057449</v>
      </c>
      <c r="E50" s="43" t="s">
        <v>4</v>
      </c>
      <c r="F50" s="43">
        <v>6</v>
      </c>
      <c r="G50" s="43"/>
      <c r="H50" s="42"/>
      <c r="I50" s="2">
        <f>F50*G50</f>
        <v>0</v>
      </c>
    </row>
    <row r="51" spans="2:9" ht="42" x14ac:dyDescent="0.15">
      <c r="B51" s="3"/>
      <c r="C51" s="75" t="s">
        <v>64</v>
      </c>
      <c r="D51" s="75">
        <v>2911011700</v>
      </c>
      <c r="E51" s="43" t="s">
        <v>62</v>
      </c>
      <c r="F51" s="43">
        <v>6</v>
      </c>
      <c r="G51" s="43"/>
      <c r="H51" s="42"/>
      <c r="I51" s="2">
        <f>F51*G51</f>
        <v>0</v>
      </c>
    </row>
    <row r="52" spans="2:9" ht="42" x14ac:dyDescent="0.15">
      <c r="B52" s="3"/>
      <c r="C52" s="75" t="s">
        <v>63</v>
      </c>
      <c r="D52" s="75">
        <v>2910300500</v>
      </c>
      <c r="E52" s="43" t="s">
        <v>62</v>
      </c>
      <c r="F52" s="43">
        <v>6</v>
      </c>
      <c r="G52" s="43"/>
      <c r="H52" s="42"/>
      <c r="I52" s="2">
        <f>F52*G52</f>
        <v>0</v>
      </c>
    </row>
    <row r="53" spans="2:9" ht="42" x14ac:dyDescent="0.15">
      <c r="B53" s="3"/>
      <c r="C53" s="75" t="s">
        <v>61</v>
      </c>
      <c r="D53" s="75">
        <v>1615964300</v>
      </c>
      <c r="E53" s="43" t="s">
        <v>4</v>
      </c>
      <c r="F53" s="43">
        <v>4</v>
      </c>
      <c r="G53" s="43"/>
      <c r="H53" s="42"/>
      <c r="I53" s="2">
        <f>F53*G53</f>
        <v>0</v>
      </c>
    </row>
    <row r="54" spans="2:9" ht="28" x14ac:dyDescent="0.15">
      <c r="B54" s="3"/>
      <c r="C54" s="75" t="s">
        <v>60</v>
      </c>
      <c r="D54" s="75" t="s">
        <v>59</v>
      </c>
      <c r="E54" s="43" t="s">
        <v>4</v>
      </c>
      <c r="F54" s="43">
        <v>1</v>
      </c>
      <c r="G54" s="43"/>
      <c r="H54" s="42"/>
      <c r="I54" s="2">
        <f>F54*G54</f>
        <v>0</v>
      </c>
    </row>
    <row r="55" spans="2:9" ht="28" x14ac:dyDescent="0.15">
      <c r="B55" s="3"/>
      <c r="C55" s="75" t="s">
        <v>58</v>
      </c>
      <c r="D55" s="75" t="s">
        <v>57</v>
      </c>
      <c r="E55" s="43" t="s">
        <v>4</v>
      </c>
      <c r="F55" s="43">
        <v>28</v>
      </c>
      <c r="G55" s="43"/>
      <c r="H55" s="42"/>
      <c r="I55" s="2">
        <f>F55*G55</f>
        <v>0</v>
      </c>
    </row>
    <row r="56" spans="2:9" x14ac:dyDescent="0.15">
      <c r="B56" s="3"/>
      <c r="C56" s="75" t="s">
        <v>56</v>
      </c>
      <c r="D56" s="75" t="s">
        <v>55</v>
      </c>
      <c r="E56" s="43" t="s">
        <v>4</v>
      </c>
      <c r="F56" s="43">
        <v>14</v>
      </c>
      <c r="G56" s="43"/>
      <c r="H56" s="42"/>
      <c r="I56" s="2">
        <f>F56*G56</f>
        <v>0</v>
      </c>
    </row>
    <row r="57" spans="2:9" ht="28" x14ac:dyDescent="0.15">
      <c r="B57" s="3"/>
      <c r="C57" s="75" t="s">
        <v>54</v>
      </c>
      <c r="D57" s="75" t="s">
        <v>53</v>
      </c>
      <c r="E57" s="43" t="s">
        <v>4</v>
      </c>
      <c r="F57" s="43">
        <v>14</v>
      </c>
      <c r="G57" s="43"/>
      <c r="H57" s="42"/>
      <c r="I57" s="2">
        <f>F57*G57</f>
        <v>0</v>
      </c>
    </row>
    <row r="58" spans="2:9" ht="28" x14ac:dyDescent="0.15">
      <c r="B58" s="3"/>
      <c r="C58" s="75" t="s">
        <v>52</v>
      </c>
      <c r="D58" s="75" t="s">
        <v>51</v>
      </c>
      <c r="E58" s="43" t="s">
        <v>4</v>
      </c>
      <c r="F58" s="43">
        <v>2</v>
      </c>
      <c r="G58" s="43"/>
      <c r="H58" s="42"/>
      <c r="I58" s="2">
        <f>F58*G58</f>
        <v>0</v>
      </c>
    </row>
    <row r="59" spans="2:9" x14ac:dyDescent="0.15">
      <c r="B59" s="3"/>
      <c r="C59" s="75" t="s">
        <v>50</v>
      </c>
      <c r="D59" s="75">
        <v>1626513600</v>
      </c>
      <c r="E59" s="43" t="s">
        <v>4</v>
      </c>
      <c r="F59" s="43">
        <v>1</v>
      </c>
      <c r="G59" s="43"/>
      <c r="H59" s="42"/>
      <c r="I59" s="2">
        <f>F59*G59</f>
        <v>0</v>
      </c>
    </row>
    <row r="60" spans="2:9" x14ac:dyDescent="0.15">
      <c r="B60" s="3"/>
      <c r="C60" s="75" t="s">
        <v>49</v>
      </c>
      <c r="D60" s="75"/>
      <c r="E60" s="43" t="s">
        <v>4</v>
      </c>
      <c r="F60" s="43">
        <v>1</v>
      </c>
      <c r="G60" s="43"/>
      <c r="H60" s="42"/>
      <c r="I60" s="2">
        <f>F60*G60</f>
        <v>0</v>
      </c>
    </row>
    <row r="61" spans="2:9" x14ac:dyDescent="0.15">
      <c r="B61" s="3"/>
      <c r="C61" s="75" t="s">
        <v>48</v>
      </c>
      <c r="D61" s="75">
        <v>62020</v>
      </c>
      <c r="E61" s="43" t="s">
        <v>4</v>
      </c>
      <c r="F61" s="43">
        <v>10</v>
      </c>
      <c r="G61" s="43"/>
      <c r="H61" s="42"/>
      <c r="I61" s="2">
        <f>F61*G61</f>
        <v>0</v>
      </c>
    </row>
    <row r="62" spans="2:9" ht="29" thickBot="1" x14ac:dyDescent="0.2">
      <c r="B62" s="3"/>
      <c r="C62" s="74" t="s">
        <v>47</v>
      </c>
      <c r="D62" s="74">
        <v>1604985900</v>
      </c>
      <c r="E62" s="43" t="s">
        <v>4</v>
      </c>
      <c r="F62" s="73">
        <v>4</v>
      </c>
      <c r="G62" s="73"/>
      <c r="H62" s="38"/>
      <c r="I62" s="2">
        <f>F62*G62</f>
        <v>0</v>
      </c>
    </row>
    <row r="63" spans="2:9" ht="20" thickBot="1" x14ac:dyDescent="0.25">
      <c r="B63" s="3"/>
      <c r="C63" s="30" t="s">
        <v>22</v>
      </c>
      <c r="D63" s="29"/>
      <c r="E63" s="29"/>
      <c r="F63" s="29"/>
      <c r="G63" s="28"/>
      <c r="H63" s="56"/>
      <c r="I63" s="21">
        <f>SUM(I39:I62)</f>
        <v>0</v>
      </c>
    </row>
    <row r="64" spans="2:9" ht="17" thickBot="1" x14ac:dyDescent="0.25">
      <c r="B64" s="3"/>
      <c r="C64" s="26"/>
      <c r="D64" s="26"/>
      <c r="E64" s="26"/>
      <c r="F64" s="26"/>
      <c r="G64" s="26"/>
      <c r="H64" s="72"/>
      <c r="I64" s="2"/>
    </row>
    <row r="65" spans="2:9" ht="26" x14ac:dyDescent="0.15">
      <c r="B65" s="3"/>
      <c r="C65" s="71" t="s">
        <v>46</v>
      </c>
      <c r="D65" s="70"/>
      <c r="E65" s="70"/>
      <c r="F65" s="69">
        <v>4</v>
      </c>
      <c r="G65" s="68"/>
      <c r="H65" s="67"/>
      <c r="I65" s="2"/>
    </row>
    <row r="66" spans="2:9" ht="26" x14ac:dyDescent="0.15">
      <c r="B66" s="3"/>
      <c r="C66" s="66" t="s">
        <v>45</v>
      </c>
      <c r="D66" s="65"/>
      <c r="E66" s="65"/>
      <c r="F66" s="64">
        <v>13</v>
      </c>
      <c r="G66" s="63"/>
      <c r="H66" s="62"/>
      <c r="I66" s="2"/>
    </row>
    <row r="67" spans="2:9" ht="15" thickBot="1" x14ac:dyDescent="0.2">
      <c r="B67" s="3"/>
      <c r="C67" s="61" t="s">
        <v>44</v>
      </c>
      <c r="D67" s="60"/>
      <c r="E67" s="60"/>
      <c r="F67" s="59">
        <v>6</v>
      </c>
      <c r="G67" s="58"/>
      <c r="H67" s="57"/>
      <c r="I67" s="2"/>
    </row>
    <row r="68" spans="2:9" ht="17" thickBot="1" x14ac:dyDescent="0.25">
      <c r="B68" s="3"/>
      <c r="C68" s="30" t="s">
        <v>22</v>
      </c>
      <c r="D68" s="29"/>
      <c r="E68" s="29"/>
      <c r="F68" s="29"/>
      <c r="G68" s="28"/>
      <c r="H68" s="56"/>
      <c r="I68" s="2"/>
    </row>
    <row r="69" spans="2:9" ht="15" thickBot="1" x14ac:dyDescent="0.2">
      <c r="B69" s="55"/>
      <c r="C69" s="54"/>
      <c r="D69" s="53"/>
      <c r="E69" s="53"/>
      <c r="F69" s="52"/>
      <c r="G69" s="51"/>
      <c r="H69" s="51"/>
      <c r="I69" s="50"/>
    </row>
    <row r="70" spans="2:9" ht="45.75" customHeight="1" thickBot="1" x14ac:dyDescent="0.25">
      <c r="B70" s="3"/>
      <c r="C70" s="30" t="s">
        <v>43</v>
      </c>
      <c r="D70" s="29"/>
      <c r="E70" s="29"/>
      <c r="F70" s="29"/>
      <c r="G70" s="29"/>
      <c r="H70" s="28"/>
      <c r="I70" s="2"/>
    </row>
    <row r="71" spans="2:9" ht="28" x14ac:dyDescent="0.15">
      <c r="B71" s="3"/>
      <c r="C71" s="49" t="s">
        <v>42</v>
      </c>
      <c r="D71" s="48"/>
      <c r="E71" s="47" t="s">
        <v>40</v>
      </c>
      <c r="F71" s="47">
        <v>3240</v>
      </c>
      <c r="G71" s="47"/>
      <c r="H71" s="46"/>
      <c r="I71" s="2">
        <f>F71*G71</f>
        <v>0</v>
      </c>
    </row>
    <row r="72" spans="2:9" ht="28" x14ac:dyDescent="0.15">
      <c r="B72" s="3"/>
      <c r="C72" s="45" t="s">
        <v>41</v>
      </c>
      <c r="D72" s="44"/>
      <c r="E72" s="43" t="s">
        <v>40</v>
      </c>
      <c r="F72" s="43">
        <v>3240</v>
      </c>
      <c r="G72" s="43"/>
      <c r="H72" s="42"/>
      <c r="I72" s="2">
        <f>F72*G72</f>
        <v>0</v>
      </c>
    </row>
    <row r="73" spans="2:9" ht="29" thickBot="1" x14ac:dyDescent="0.2">
      <c r="B73" s="3"/>
      <c r="C73" s="41" t="s">
        <v>39</v>
      </c>
      <c r="D73" s="40" t="s">
        <v>38</v>
      </c>
      <c r="E73" s="39" t="s">
        <v>1</v>
      </c>
      <c r="F73" s="39">
        <v>80</v>
      </c>
      <c r="G73" s="39"/>
      <c r="H73" s="38"/>
      <c r="I73" s="2">
        <f>F73*G73</f>
        <v>0</v>
      </c>
    </row>
    <row r="74" spans="2:9" ht="20" thickBot="1" x14ac:dyDescent="0.25">
      <c r="B74" s="3"/>
      <c r="C74" s="30" t="s">
        <v>37</v>
      </c>
      <c r="D74" s="29"/>
      <c r="E74" s="29"/>
      <c r="F74" s="29"/>
      <c r="G74" s="28"/>
      <c r="H74" s="27"/>
      <c r="I74" s="21">
        <f>SUM(I71:I73)</f>
        <v>0</v>
      </c>
    </row>
    <row r="75" spans="2:9" ht="17" thickBot="1" x14ac:dyDescent="0.25">
      <c r="B75" s="3"/>
      <c r="C75" s="37"/>
      <c r="D75" s="37"/>
      <c r="E75" s="37"/>
      <c r="F75" s="37"/>
      <c r="G75" s="37"/>
      <c r="H75" s="36"/>
      <c r="I75" s="2"/>
    </row>
    <row r="76" spans="2:9" ht="30.75" customHeight="1" thickBot="1" x14ac:dyDescent="0.25">
      <c r="B76" s="3"/>
      <c r="C76" s="35" t="s">
        <v>36</v>
      </c>
      <c r="D76" s="34"/>
      <c r="E76" s="34"/>
      <c r="F76" s="34"/>
      <c r="G76" s="34"/>
      <c r="H76" s="33"/>
      <c r="I76" s="2"/>
    </row>
    <row r="77" spans="2:9" ht="29" thickBot="1" x14ac:dyDescent="0.2">
      <c r="B77" s="3"/>
      <c r="C77" s="32" t="s">
        <v>35</v>
      </c>
      <c r="D77" s="32" t="s">
        <v>33</v>
      </c>
      <c r="E77" s="32" t="s">
        <v>15</v>
      </c>
      <c r="F77" s="32">
        <v>3</v>
      </c>
      <c r="G77" s="32"/>
      <c r="H77" s="32"/>
      <c r="I77" s="2">
        <f>F77*G77</f>
        <v>0</v>
      </c>
    </row>
    <row r="78" spans="2:9" ht="15" thickBot="1" x14ac:dyDescent="0.2">
      <c r="B78" s="3"/>
      <c r="C78" s="32" t="s">
        <v>34</v>
      </c>
      <c r="D78" s="32" t="s">
        <v>33</v>
      </c>
      <c r="E78" s="32" t="s">
        <v>32</v>
      </c>
      <c r="F78" s="32">
        <v>6</v>
      </c>
      <c r="G78" s="32"/>
      <c r="H78" s="32"/>
      <c r="I78" s="2">
        <f>F78*G78</f>
        <v>0</v>
      </c>
    </row>
    <row r="79" spans="2:9" ht="15" thickBot="1" x14ac:dyDescent="0.2">
      <c r="B79" s="3"/>
      <c r="C79" s="32" t="s">
        <v>31</v>
      </c>
      <c r="D79" s="32" t="s">
        <v>30</v>
      </c>
      <c r="E79" s="32" t="s">
        <v>4</v>
      </c>
      <c r="F79" s="32">
        <v>6</v>
      </c>
      <c r="G79" s="32"/>
      <c r="H79" s="32"/>
      <c r="I79" s="2">
        <f>F79*G79</f>
        <v>0</v>
      </c>
    </row>
    <row r="80" spans="2:9" ht="15" thickBot="1" x14ac:dyDescent="0.2">
      <c r="B80" s="3"/>
      <c r="C80" s="32" t="s">
        <v>29</v>
      </c>
      <c r="D80" s="32" t="s">
        <v>28</v>
      </c>
      <c r="E80" s="32" t="s">
        <v>27</v>
      </c>
      <c r="F80" s="32">
        <v>5</v>
      </c>
      <c r="G80" s="32"/>
      <c r="H80" s="32"/>
      <c r="I80" s="2">
        <f>F80*G80</f>
        <v>0</v>
      </c>
    </row>
    <row r="81" spans="2:9" ht="15" thickBot="1" x14ac:dyDescent="0.2">
      <c r="B81" s="3"/>
      <c r="C81" s="32" t="s">
        <v>26</v>
      </c>
      <c r="D81" s="32"/>
      <c r="E81" s="32" t="s">
        <v>4</v>
      </c>
      <c r="F81" s="32">
        <v>3</v>
      </c>
      <c r="G81" s="32"/>
      <c r="H81" s="32"/>
      <c r="I81" s="2">
        <f>F81*G81</f>
        <v>0</v>
      </c>
    </row>
    <row r="82" spans="2:9" ht="29" thickBot="1" x14ac:dyDescent="0.2">
      <c r="B82" s="3"/>
      <c r="C82" s="31" t="s">
        <v>25</v>
      </c>
      <c r="D82" s="31" t="s">
        <v>24</v>
      </c>
      <c r="E82" s="31" t="s">
        <v>23</v>
      </c>
      <c r="F82" s="31">
        <v>3</v>
      </c>
      <c r="G82" s="31"/>
      <c r="H82" s="31"/>
      <c r="I82" s="2">
        <f>F82*G82</f>
        <v>0</v>
      </c>
    </row>
    <row r="83" spans="2:9" ht="20" thickBot="1" x14ac:dyDescent="0.25">
      <c r="B83" s="3"/>
      <c r="C83" s="30" t="s">
        <v>22</v>
      </c>
      <c r="D83" s="29"/>
      <c r="E83" s="29"/>
      <c r="F83" s="29"/>
      <c r="G83" s="28"/>
      <c r="H83" s="27"/>
      <c r="I83" s="21">
        <f>SUM(I77:I82)</f>
        <v>0</v>
      </c>
    </row>
    <row r="84" spans="2:9" ht="17" thickBot="1" x14ac:dyDescent="0.25">
      <c r="B84" s="3"/>
      <c r="C84" s="26"/>
      <c r="D84" s="26"/>
      <c r="E84" s="26"/>
      <c r="F84" s="26"/>
      <c r="G84" s="26"/>
      <c r="H84" s="25"/>
      <c r="I84" s="2"/>
    </row>
    <row r="85" spans="2:9" ht="20" thickBot="1" x14ac:dyDescent="0.25">
      <c r="B85" s="3"/>
      <c r="C85" s="24" t="s">
        <v>21</v>
      </c>
      <c r="D85" s="23" t="s">
        <v>20</v>
      </c>
      <c r="E85" s="23" t="s">
        <v>19</v>
      </c>
      <c r="F85" s="23">
        <v>400</v>
      </c>
      <c r="G85" s="23"/>
      <c r="H85" s="22"/>
      <c r="I85" s="21">
        <f>F85*G85</f>
        <v>0</v>
      </c>
    </row>
    <row r="86" spans="2:9" x14ac:dyDescent="0.15">
      <c r="B86" s="3"/>
      <c r="C86" s="3"/>
      <c r="D86" s="3"/>
      <c r="E86" s="3"/>
      <c r="F86" s="3"/>
      <c r="G86" s="3"/>
      <c r="H86" s="3"/>
      <c r="I86" s="2"/>
    </row>
    <row r="87" spans="2:9" ht="18" x14ac:dyDescent="0.2">
      <c r="B87" s="3"/>
      <c r="C87" s="20" t="s">
        <v>18</v>
      </c>
      <c r="D87" s="20"/>
      <c r="E87" s="20"/>
      <c r="F87" s="20"/>
      <c r="G87" s="20"/>
      <c r="H87" s="19"/>
      <c r="I87" s="2"/>
    </row>
    <row r="88" spans="2:9" x14ac:dyDescent="0.15">
      <c r="B88" s="3"/>
      <c r="C88" s="3"/>
      <c r="D88" s="3"/>
      <c r="E88" s="3"/>
      <c r="F88" s="3"/>
      <c r="G88" s="3"/>
      <c r="H88" s="3"/>
      <c r="I88" s="2"/>
    </row>
    <row r="89" spans="2:9" x14ac:dyDescent="0.15">
      <c r="B89" s="3"/>
      <c r="C89" s="3"/>
      <c r="D89" s="3"/>
      <c r="E89" s="3"/>
      <c r="F89" s="3"/>
      <c r="G89" s="3"/>
      <c r="H89" s="3"/>
      <c r="I89" s="2"/>
    </row>
    <row r="90" spans="2:9" x14ac:dyDescent="0.15">
      <c r="B90" s="3"/>
      <c r="C90" s="3"/>
      <c r="D90" s="3"/>
      <c r="E90" s="3"/>
      <c r="F90" s="3"/>
      <c r="G90" s="3"/>
      <c r="H90" s="3"/>
      <c r="I90" s="2"/>
    </row>
    <row r="91" spans="2:9" x14ac:dyDescent="0.15">
      <c r="B91" s="3"/>
      <c r="C91" s="3"/>
      <c r="D91" s="3"/>
      <c r="E91" s="3"/>
      <c r="F91" s="3"/>
      <c r="G91" s="3"/>
      <c r="H91" s="2">
        <f>I36+I63+I74+I83+I85</f>
        <v>0</v>
      </c>
      <c r="I91" s="2"/>
    </row>
    <row r="94" spans="2:9" x14ac:dyDescent="0.15">
      <c r="B94" s="3"/>
      <c r="C94" s="3"/>
      <c r="D94" s="3"/>
      <c r="E94" s="3"/>
      <c r="F94" s="3"/>
      <c r="G94" s="3"/>
      <c r="H94" s="3"/>
      <c r="I94" s="2"/>
    </row>
    <row r="95" spans="2:9" x14ac:dyDescent="0.15">
      <c r="B95" s="8"/>
      <c r="C95" s="18" t="s">
        <v>17</v>
      </c>
      <c r="D95" s="17"/>
      <c r="E95" s="16"/>
      <c r="F95" s="5"/>
      <c r="G95" s="5"/>
      <c r="H95" s="5"/>
      <c r="I95" s="6"/>
    </row>
    <row r="96" spans="2:9" x14ac:dyDescent="0.15">
      <c r="B96" s="8">
        <v>19</v>
      </c>
      <c r="C96" s="6" t="s">
        <v>16</v>
      </c>
      <c r="D96" s="6"/>
      <c r="E96" s="6" t="s">
        <v>15</v>
      </c>
      <c r="F96" s="5">
        <v>2</v>
      </c>
      <c r="G96" s="5"/>
      <c r="H96" s="5"/>
      <c r="I96" s="6"/>
    </row>
    <row r="97" spans="2:9" ht="56" x14ac:dyDescent="0.15">
      <c r="B97" s="8">
        <v>20</v>
      </c>
      <c r="C97" s="15" t="s">
        <v>14</v>
      </c>
      <c r="D97" s="15" t="s">
        <v>13</v>
      </c>
      <c r="E97" s="6" t="s">
        <v>12</v>
      </c>
      <c r="F97" s="5">
        <v>3</v>
      </c>
      <c r="G97" s="5"/>
      <c r="H97" s="5"/>
      <c r="I97" s="6"/>
    </row>
    <row r="98" spans="2:9" ht="28.5" customHeight="1" x14ac:dyDescent="0.15">
      <c r="B98" s="8"/>
      <c r="C98" s="14" t="s">
        <v>11</v>
      </c>
      <c r="D98" s="14"/>
      <c r="E98" s="14"/>
      <c r="F98" s="5"/>
      <c r="G98" s="5"/>
      <c r="H98" s="5"/>
      <c r="I98" s="6"/>
    </row>
    <row r="99" spans="2:9" ht="28" x14ac:dyDescent="0.15">
      <c r="B99" s="12">
        <v>21</v>
      </c>
      <c r="C99" s="11" t="s">
        <v>10</v>
      </c>
      <c r="D99" s="13" t="s">
        <v>9</v>
      </c>
      <c r="E99" s="10" t="s">
        <v>4</v>
      </c>
      <c r="F99" s="9">
        <v>32</v>
      </c>
      <c r="G99" s="9"/>
      <c r="H99" s="9"/>
      <c r="I99" s="4" t="s">
        <v>0</v>
      </c>
    </row>
    <row r="100" spans="2:9" ht="56" x14ac:dyDescent="0.15">
      <c r="B100" s="12">
        <v>22</v>
      </c>
      <c r="C100" s="11" t="s">
        <v>8</v>
      </c>
      <c r="D100" s="11" t="s">
        <v>7</v>
      </c>
      <c r="E100" s="10" t="s">
        <v>4</v>
      </c>
      <c r="F100" s="9">
        <v>14</v>
      </c>
      <c r="G100" s="9"/>
      <c r="H100" s="9"/>
      <c r="I100" s="4" t="s">
        <v>0</v>
      </c>
    </row>
    <row r="101" spans="2:9" ht="98" x14ac:dyDescent="0.15">
      <c r="B101" s="12">
        <v>24</v>
      </c>
      <c r="C101" s="11" t="s">
        <v>6</v>
      </c>
      <c r="D101" s="11" t="s">
        <v>5</v>
      </c>
      <c r="E101" s="10" t="s">
        <v>4</v>
      </c>
      <c r="F101" s="9">
        <v>12</v>
      </c>
      <c r="G101" s="9"/>
      <c r="H101" s="9"/>
      <c r="I101" s="4" t="s">
        <v>0</v>
      </c>
    </row>
    <row r="102" spans="2:9" ht="28" x14ac:dyDescent="0.15">
      <c r="B102" s="8">
        <v>25</v>
      </c>
      <c r="C102" s="7" t="s">
        <v>3</v>
      </c>
      <c r="D102" s="6" t="s">
        <v>2</v>
      </c>
      <c r="E102" s="6" t="s">
        <v>1</v>
      </c>
      <c r="F102" s="5">
        <v>1</v>
      </c>
      <c r="G102" s="5"/>
      <c r="H102" s="5"/>
      <c r="I102" s="4" t="s">
        <v>0</v>
      </c>
    </row>
    <row r="103" spans="2:9" x14ac:dyDescent="0.15">
      <c r="B103" s="3"/>
      <c r="C103" s="3"/>
      <c r="D103" s="3"/>
      <c r="E103" s="3"/>
      <c r="F103" s="3"/>
      <c r="G103" s="3"/>
      <c r="H103" s="2"/>
      <c r="I103" s="2"/>
    </row>
    <row r="104" spans="2:9" x14ac:dyDescent="0.15">
      <c r="B104" s="3"/>
      <c r="C104" s="3"/>
      <c r="D104" s="3"/>
      <c r="E104" s="3"/>
      <c r="F104" s="3"/>
      <c r="G104" s="3"/>
      <c r="H104" s="3"/>
      <c r="I104" s="2"/>
    </row>
    <row r="105" spans="2:9" x14ac:dyDescent="0.15">
      <c r="B105" s="3"/>
      <c r="C105" s="3"/>
      <c r="D105" s="3"/>
      <c r="E105" s="3"/>
      <c r="F105" s="3"/>
      <c r="G105" s="3"/>
      <c r="H105" s="3"/>
      <c r="I105" s="2"/>
    </row>
    <row r="106" spans="2:9" x14ac:dyDescent="0.15">
      <c r="B106" s="3"/>
      <c r="C106" s="3"/>
      <c r="D106" s="3"/>
      <c r="E106" s="3"/>
      <c r="F106" s="3"/>
      <c r="G106" s="3"/>
      <c r="H106" s="2"/>
      <c r="I106" s="2"/>
    </row>
  </sheetData>
  <mergeCells count="12">
    <mergeCell ref="C63:G63"/>
    <mergeCell ref="C74:G74"/>
    <mergeCell ref="C98:E98"/>
    <mergeCell ref="C95:E95"/>
    <mergeCell ref="C83:G83"/>
    <mergeCell ref="C68:G68"/>
    <mergeCell ref="C87:G87"/>
    <mergeCell ref="C5:H5"/>
    <mergeCell ref="C38:H38"/>
    <mergeCell ref="C70:H70"/>
    <mergeCell ref="C76:H76"/>
    <mergeCell ref="C36:G36"/>
  </mergeCells>
  <phoneticPr fontId="3" type="noConversion"/>
  <pageMargins left="0.31496062992125984" right="0.31496062992125984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Компресс ТУЗ УПРР压缩机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2017-12-22T06:56:41Z</dcterms:created>
  <dcterms:modified xsi:type="dcterms:W3CDTF">2017-12-22T06:57:15Z</dcterms:modified>
</cp:coreProperties>
</file>