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新建 Microsoft Excel 97-2003 工作表" sheetId="1" r:id="rId1"/>
  </sheets>
  <calcPr calcId="144525"/>
</workbook>
</file>

<file path=xl/sharedStrings.xml><?xml version="1.0" encoding="utf-8"?>
<sst xmlns="http://schemas.openxmlformats.org/spreadsheetml/2006/main" count="141" uniqueCount="70">
  <si>
    <t>贵州宏立城集团</t>
  </si>
  <si>
    <t>2019年度采购物资询价单</t>
  </si>
  <si>
    <t>致：贵公司</t>
  </si>
  <si>
    <t xml:space="preserve">  我司计划采购如下物品，请贵司根据下列清单报价，并加盖贵司印鉴和联系方式：</t>
  </si>
  <si>
    <t>序号</t>
  </si>
  <si>
    <t>发票抬头</t>
  </si>
  <si>
    <t>产品名称</t>
  </si>
  <si>
    <t>型号规格</t>
  </si>
  <si>
    <r>
      <rPr>
        <b/>
        <sz val="10"/>
        <rFont val="宋体"/>
        <charset val="134"/>
      </rPr>
      <t>品牌(</t>
    </r>
    <r>
      <rPr>
        <b/>
        <sz val="10"/>
        <color rgb="FFFF0000"/>
        <rFont val="宋体"/>
        <charset val="134"/>
      </rPr>
      <t>必填</t>
    </r>
    <r>
      <rPr>
        <b/>
        <sz val="10"/>
        <rFont val="宋体"/>
        <charset val="134"/>
      </rPr>
      <t>)</t>
    </r>
  </si>
  <si>
    <t>单位</t>
  </si>
  <si>
    <t>数量</t>
  </si>
  <si>
    <t>含税单价
（元）</t>
  </si>
  <si>
    <t>含税总价合计（元）</t>
  </si>
  <si>
    <t>备注</t>
  </si>
  <si>
    <t>贵阳宏益房地产开发有限公司</t>
  </si>
  <si>
    <t>304不锈钢焊接法兰片</t>
  </si>
  <si>
    <t>DN100，1.6MPa</t>
  </si>
  <si>
    <t>个</t>
  </si>
  <si>
    <t>DN65，1.6MPa</t>
  </si>
  <si>
    <t>DN50，1.6MPa</t>
  </si>
  <si>
    <t>304不锈钢焊接90°弯头</t>
  </si>
  <si>
    <t>DN80，1.6MPa</t>
  </si>
  <si>
    <t>304不锈钢焊接等径三通</t>
  </si>
  <si>
    <t>304不锈钢焊接变径三通</t>
  </si>
  <si>
    <t>DN250*200，1.6MPa</t>
  </si>
  <si>
    <t>DN200*150，1.6MPa</t>
  </si>
  <si>
    <t>DN150*100，1.6MPa</t>
  </si>
  <si>
    <t>DN150*80，1.6MPa</t>
  </si>
  <si>
    <t>DN150*65，1.6MPa</t>
  </si>
  <si>
    <t>DN100*80，1.6MPa</t>
  </si>
  <si>
    <t>DN100*65，1.6MPa</t>
  </si>
  <si>
    <t>DN100*50，1.6MPa</t>
  </si>
  <si>
    <t>304不锈钢焊接偏心大小头</t>
  </si>
  <si>
    <t>DN200*125，1.6MPa</t>
  </si>
  <si>
    <t>304不锈钢焊接变径直接</t>
  </si>
  <si>
    <t>DN200*80，1.6MPa</t>
  </si>
  <si>
    <t>304不锈钢法兰盲板</t>
  </si>
  <si>
    <t>DN250，1.6MPa</t>
  </si>
  <si>
    <t>DN200，1.6MPa</t>
  </si>
  <si>
    <t>DN125*65，1.6MPa</t>
  </si>
  <si>
    <t>304不锈钢焊接大小头</t>
  </si>
  <si>
    <t>不锈钢焊接大小头</t>
  </si>
  <si>
    <t>DN125*80，2.5MPa</t>
  </si>
  <si>
    <t>304不锈钢卡压三通</t>
  </si>
  <si>
    <t>DN40*20（2系列）</t>
  </si>
  <si>
    <t>304不锈钢管  （沟槽连接）</t>
  </si>
  <si>
    <t>DN100*壁厚2.0mm</t>
  </si>
  <si>
    <t>米</t>
  </si>
  <si>
    <t>304不锈钢管沟槽法兰直接</t>
  </si>
  <si>
    <t>DN100，1.6Mpa</t>
  </si>
  <si>
    <t>304不锈钢卡压90度弯头</t>
  </si>
  <si>
    <t>DN20</t>
  </si>
  <si>
    <t>DN50*32  (1系列）</t>
  </si>
  <si>
    <t>DN40*25   (1系列）</t>
  </si>
  <si>
    <t>304不锈钢沟槽转卡压大小头</t>
  </si>
  <si>
    <t>DN100*40</t>
  </si>
  <si>
    <t>304不锈钢沟槽转卡压异径三通</t>
  </si>
  <si>
    <t>DN100*32</t>
  </si>
  <si>
    <t>含税合计</t>
  </si>
  <si>
    <r>
      <rPr>
        <b/>
        <sz val="9"/>
        <rFont val="宋体"/>
        <charset val="134"/>
      </rPr>
      <t>税率(</t>
    </r>
    <r>
      <rPr>
        <b/>
        <sz val="9"/>
        <color rgb="FFFF0000"/>
        <rFont val="宋体"/>
        <charset val="134"/>
      </rPr>
      <t>必填</t>
    </r>
    <r>
      <rPr>
        <b/>
        <sz val="9"/>
        <rFont val="宋体"/>
        <charset val="134"/>
      </rPr>
      <t>)</t>
    </r>
  </si>
  <si>
    <t>不含税（含税/1+税率）</t>
  </si>
  <si>
    <r>
      <rPr>
        <b/>
        <sz val="9"/>
        <rFont val="宋体"/>
        <charset val="134"/>
      </rPr>
      <t>注：
   1、付款方式(</t>
    </r>
    <r>
      <rPr>
        <b/>
        <sz val="9"/>
        <color rgb="FFFF0000"/>
        <rFont val="宋体"/>
        <charset val="134"/>
      </rPr>
      <t>必填</t>
    </r>
    <r>
      <rPr>
        <b/>
        <sz val="9"/>
        <rFont val="宋体"/>
        <charset val="134"/>
      </rPr>
      <t>)：
   2、到货周期(</t>
    </r>
    <r>
      <rPr>
        <b/>
        <sz val="9"/>
        <color rgb="FFFF0000"/>
        <rFont val="宋体"/>
        <charset val="134"/>
      </rPr>
      <t>必填</t>
    </r>
    <r>
      <rPr>
        <b/>
        <sz val="9"/>
        <rFont val="宋体"/>
        <charset val="134"/>
      </rPr>
      <t>)：
   3、质保期(</t>
    </r>
    <r>
      <rPr>
        <b/>
        <sz val="9"/>
        <color rgb="FFFF0000"/>
        <rFont val="宋体"/>
        <charset val="134"/>
      </rPr>
      <t>必填</t>
    </r>
    <r>
      <rPr>
        <b/>
        <sz val="9"/>
        <rFont val="宋体"/>
        <charset val="134"/>
      </rPr>
      <t xml:space="preserve">)：
   4、含税报价需含税费、利润、风险、运费等所有费用。请报予贵司所能承受之最优惠价格。
   </t>
    </r>
  </si>
  <si>
    <t>询价单位：贵阳宏益房地产开发有限公司</t>
  </si>
  <si>
    <t>报价单位(盖章)：</t>
  </si>
  <si>
    <t>询价单位地址：贵阳花果园</t>
  </si>
  <si>
    <r>
      <rPr>
        <b/>
        <sz val="11"/>
        <rFont val="宋体"/>
        <charset val="134"/>
      </rPr>
      <t>纳税人类型（</t>
    </r>
    <r>
      <rPr>
        <b/>
        <sz val="11"/>
        <color rgb="FFFF0000"/>
        <rFont val="宋体"/>
        <charset val="134"/>
      </rPr>
      <t>必填</t>
    </r>
    <r>
      <rPr>
        <b/>
        <sz val="11"/>
        <rFont val="宋体"/>
        <charset val="134"/>
      </rPr>
      <t>）：</t>
    </r>
  </si>
  <si>
    <t>部门及联系人：高胜龙</t>
  </si>
  <si>
    <t>联系人：</t>
  </si>
  <si>
    <t>联系电话：15286041387</t>
  </si>
  <si>
    <t>联系电话：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</si>
</sst>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7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indexed="8"/>
      <name val="宋体"/>
      <charset val="134"/>
      <scheme val="minor"/>
    </font>
    <font>
      <b/>
      <sz val="9"/>
      <name val="宋体"/>
      <charset val="134"/>
    </font>
    <font>
      <b/>
      <sz val="11"/>
      <name val="宋体"/>
      <charset val="134"/>
    </font>
    <font>
      <b/>
      <sz val="10"/>
      <color indexed="8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sz val="10"/>
      <name val="MS Sans Serif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0"/>
      <color rgb="FFFF0000"/>
      <name val="宋体"/>
      <charset val="134"/>
    </font>
    <font>
      <b/>
      <sz val="9"/>
      <color rgb="FFFF0000"/>
      <name val="宋体"/>
      <charset val="134"/>
    </font>
    <font>
      <b/>
      <sz val="11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9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0" fillId="28" borderId="10" applyNumberFormat="0" applyAlignment="0" applyProtection="0">
      <alignment vertical="center"/>
    </xf>
    <xf numFmtId="0" fontId="32" fillId="28" borderId="5" applyNumberFormat="0" applyAlignment="0" applyProtection="0">
      <alignment vertical="center"/>
    </xf>
    <xf numFmtId="0" fontId="33" fillId="33" borderId="11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5" fillId="0" borderId="0"/>
    <xf numFmtId="0" fontId="14" fillId="30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/>
    <xf numFmtId="0" fontId="31" fillId="0" borderId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2" xfId="53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2" borderId="1" xfId="33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54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53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33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7" fillId="0" borderId="1" xfId="54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2" borderId="1" xfId="33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4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9" fontId="11" fillId="0" borderId="1" xfId="50" applyNumberFormat="1" applyFont="1" applyBorder="1" applyAlignment="1">
      <alignment horizontal="center" vertical="center" wrapText="1"/>
    </xf>
    <xf numFmtId="0" fontId="11" fillId="0" borderId="1" xfId="50" applyFont="1" applyBorder="1" applyAlignment="1">
      <alignment horizontal="center" vertical="center" wrapText="1"/>
    </xf>
    <xf numFmtId="176" fontId="11" fillId="0" borderId="1" xfId="50" applyNumberFormat="1" applyFont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4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9 13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常规 10" xfId="50"/>
    <cellStyle name="40% - 强调文字颜色 6" xfId="51" builtinId="51"/>
    <cellStyle name="60% - 强调文字颜色 6" xfId="52" builtinId="52"/>
    <cellStyle name="常规 2" xfId="53"/>
    <cellStyle name="常规_Sheet1_1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314325</xdr:colOff>
      <xdr:row>44</xdr:row>
      <xdr:rowOff>0</xdr:rowOff>
    </xdr:from>
    <xdr:to>
      <xdr:col>1</xdr:col>
      <xdr:colOff>209550</xdr:colOff>
      <xdr:row>44</xdr:row>
      <xdr:rowOff>19050</xdr:rowOff>
    </xdr:to>
    <xdr:sp>
      <xdr:nvSpPr>
        <xdr:cNvPr id="2" name="AutoShape 9" descr="showArticle"/>
        <xdr:cNvSpPr>
          <a:spLocks noChangeAspect="1" noChangeArrowheads="1"/>
        </xdr:cNvSpPr>
      </xdr:nvSpPr>
      <xdr:spPr>
        <a:xfrm>
          <a:off x="314325" y="14824075"/>
          <a:ext cx="2952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1"/>
  <sheetViews>
    <sheetView tabSelected="1" view="pageBreakPreview" zoomScaleNormal="100" zoomScaleSheetLayoutView="100" workbookViewId="0">
      <selection activeCell="I45" sqref="I45:J45"/>
    </sheetView>
  </sheetViews>
  <sheetFormatPr defaultColWidth="9" defaultRowHeight="13.5"/>
  <cols>
    <col min="1" max="1" width="5.25" customWidth="1"/>
    <col min="2" max="2" width="7.5" customWidth="1"/>
    <col min="3" max="3" width="20.125" customWidth="1"/>
    <col min="4" max="4" width="16.75" customWidth="1"/>
    <col min="5" max="6" width="9.375" customWidth="1"/>
    <col min="7" max="7" width="10.25" customWidth="1"/>
    <col min="8" max="8" width="8.25" customWidth="1"/>
    <col min="9" max="9" width="8.625" customWidth="1"/>
    <col min="10" max="10" width="7" customWidth="1"/>
  </cols>
  <sheetData>
    <row r="1" ht="27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18.75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14.25" spans="1:10">
      <c r="A3" s="3" t="s">
        <v>2</v>
      </c>
      <c r="B3" s="3"/>
      <c r="C3" s="3"/>
      <c r="D3" s="4"/>
      <c r="E3" s="4"/>
      <c r="F3" s="4"/>
      <c r="G3" s="3"/>
      <c r="H3" s="3"/>
      <c r="I3" s="3"/>
      <c r="J3" s="3"/>
    </row>
    <row r="4" ht="14.25" spans="1:10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</row>
    <row r="5" ht="42" customHeight="1" spans="1:10">
      <c r="A5" s="5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5" t="s">
        <v>10</v>
      </c>
      <c r="H5" s="6" t="s">
        <v>11</v>
      </c>
      <c r="I5" s="6" t="s">
        <v>12</v>
      </c>
      <c r="J5" s="5" t="s">
        <v>13</v>
      </c>
    </row>
    <row r="6" ht="27" customHeight="1" spans="1:10">
      <c r="A6" s="7">
        <v>1</v>
      </c>
      <c r="B6" s="8" t="s">
        <v>14</v>
      </c>
      <c r="C6" s="9" t="s">
        <v>15</v>
      </c>
      <c r="D6" s="10" t="s">
        <v>16</v>
      </c>
      <c r="E6" s="11"/>
      <c r="F6" s="12" t="s">
        <v>17</v>
      </c>
      <c r="G6" s="13">
        <v>24</v>
      </c>
      <c r="H6" s="14"/>
      <c r="I6" s="35">
        <f>H6*G6</f>
        <v>0</v>
      </c>
      <c r="J6" s="16"/>
    </row>
    <row r="7" ht="27" customHeight="1" spans="1:10">
      <c r="A7" s="7">
        <v>2</v>
      </c>
      <c r="B7" s="8"/>
      <c r="C7" s="9" t="s">
        <v>15</v>
      </c>
      <c r="D7" s="10" t="s">
        <v>18</v>
      </c>
      <c r="E7" s="11"/>
      <c r="F7" s="15" t="s">
        <v>17</v>
      </c>
      <c r="G7" s="13">
        <v>6</v>
      </c>
      <c r="H7" s="14"/>
      <c r="I7" s="35">
        <f t="shared" ref="I7:I19" si="0">H7*G7</f>
        <v>0</v>
      </c>
      <c r="J7" s="16"/>
    </row>
    <row r="8" ht="27" customHeight="1" spans="1:10">
      <c r="A8" s="7">
        <v>3</v>
      </c>
      <c r="B8" s="8"/>
      <c r="C8" s="9" t="s">
        <v>15</v>
      </c>
      <c r="D8" s="10" t="s">
        <v>19</v>
      </c>
      <c r="E8" s="11"/>
      <c r="F8" s="15" t="s">
        <v>17</v>
      </c>
      <c r="G8" s="13">
        <v>4</v>
      </c>
      <c r="H8" s="14"/>
      <c r="I8" s="35">
        <f t="shared" si="0"/>
        <v>0</v>
      </c>
      <c r="J8" s="16"/>
    </row>
    <row r="9" ht="27" customHeight="1" spans="1:10">
      <c r="A9" s="7">
        <v>4</v>
      </c>
      <c r="B9" s="8"/>
      <c r="C9" s="9" t="s">
        <v>20</v>
      </c>
      <c r="D9" s="10" t="s">
        <v>16</v>
      </c>
      <c r="E9" s="16"/>
      <c r="F9" s="15" t="s">
        <v>17</v>
      </c>
      <c r="G9" s="13">
        <v>14</v>
      </c>
      <c r="H9" s="14"/>
      <c r="I9" s="35">
        <f t="shared" si="0"/>
        <v>0</v>
      </c>
      <c r="J9" s="5"/>
    </row>
    <row r="10" ht="27" customHeight="1" spans="1:10">
      <c r="A10" s="7">
        <v>5</v>
      </c>
      <c r="B10" s="8"/>
      <c r="C10" s="9" t="s">
        <v>20</v>
      </c>
      <c r="D10" s="10" t="s">
        <v>21</v>
      </c>
      <c r="E10" s="16"/>
      <c r="F10" s="15" t="s">
        <v>17</v>
      </c>
      <c r="G10" s="13">
        <v>4</v>
      </c>
      <c r="H10" s="14"/>
      <c r="I10" s="35">
        <f t="shared" si="0"/>
        <v>0</v>
      </c>
      <c r="J10" s="5"/>
    </row>
    <row r="11" ht="27" customHeight="1" spans="1:10">
      <c r="A11" s="7">
        <v>6</v>
      </c>
      <c r="B11" s="8"/>
      <c r="C11" s="9" t="s">
        <v>20</v>
      </c>
      <c r="D11" s="10" t="s">
        <v>18</v>
      </c>
      <c r="E11" s="16"/>
      <c r="F11" s="15" t="s">
        <v>17</v>
      </c>
      <c r="G11" s="13">
        <v>2</v>
      </c>
      <c r="H11" s="14"/>
      <c r="I11" s="35">
        <f t="shared" si="0"/>
        <v>0</v>
      </c>
      <c r="J11" s="5"/>
    </row>
    <row r="12" ht="27" customHeight="1" spans="1:10">
      <c r="A12" s="7">
        <v>7</v>
      </c>
      <c r="B12" s="8"/>
      <c r="C12" s="9" t="s">
        <v>20</v>
      </c>
      <c r="D12" s="10" t="s">
        <v>19</v>
      </c>
      <c r="E12" s="16"/>
      <c r="F12" s="15" t="s">
        <v>17</v>
      </c>
      <c r="G12" s="13">
        <v>2</v>
      </c>
      <c r="H12" s="14"/>
      <c r="I12" s="35">
        <f t="shared" si="0"/>
        <v>0</v>
      </c>
      <c r="J12" s="16"/>
    </row>
    <row r="13" ht="27" customHeight="1" spans="1:10">
      <c r="A13" s="7">
        <v>8</v>
      </c>
      <c r="B13" s="8"/>
      <c r="C13" s="9" t="s">
        <v>22</v>
      </c>
      <c r="D13" s="10" t="s">
        <v>16</v>
      </c>
      <c r="E13" s="16"/>
      <c r="F13" s="15" t="s">
        <v>17</v>
      </c>
      <c r="G13" s="13">
        <v>2</v>
      </c>
      <c r="H13" s="14"/>
      <c r="I13" s="35">
        <f t="shared" si="0"/>
        <v>0</v>
      </c>
      <c r="J13" s="16"/>
    </row>
    <row r="14" ht="27" customHeight="1" spans="1:10">
      <c r="A14" s="7">
        <v>9</v>
      </c>
      <c r="B14" s="8"/>
      <c r="C14" s="9" t="s">
        <v>22</v>
      </c>
      <c r="D14" s="10" t="s">
        <v>21</v>
      </c>
      <c r="E14" s="16"/>
      <c r="F14" s="15" t="s">
        <v>17</v>
      </c>
      <c r="G14" s="13">
        <v>2</v>
      </c>
      <c r="H14" s="14"/>
      <c r="I14" s="35">
        <f t="shared" si="0"/>
        <v>0</v>
      </c>
      <c r="J14" s="16"/>
    </row>
    <row r="15" ht="27" customHeight="1" spans="1:10">
      <c r="A15" s="7">
        <v>10</v>
      </c>
      <c r="B15" s="8"/>
      <c r="C15" s="9" t="s">
        <v>23</v>
      </c>
      <c r="D15" s="10" t="s">
        <v>24</v>
      </c>
      <c r="E15" s="16"/>
      <c r="F15" s="15" t="s">
        <v>17</v>
      </c>
      <c r="G15" s="13">
        <v>2</v>
      </c>
      <c r="H15" s="14"/>
      <c r="I15" s="35">
        <f t="shared" si="0"/>
        <v>0</v>
      </c>
      <c r="J15" s="16"/>
    </row>
    <row r="16" ht="27" customHeight="1" spans="1:10">
      <c r="A16" s="7">
        <v>11</v>
      </c>
      <c r="B16" s="8"/>
      <c r="C16" s="9" t="s">
        <v>23</v>
      </c>
      <c r="D16" s="10" t="s">
        <v>25</v>
      </c>
      <c r="E16" s="16"/>
      <c r="F16" s="15" t="s">
        <v>17</v>
      </c>
      <c r="G16" s="13">
        <v>2</v>
      </c>
      <c r="H16" s="14"/>
      <c r="I16" s="35">
        <f t="shared" si="0"/>
        <v>0</v>
      </c>
      <c r="J16" s="16"/>
    </row>
    <row r="17" ht="27" customHeight="1" spans="1:10">
      <c r="A17" s="7">
        <v>12</v>
      </c>
      <c r="B17" s="8"/>
      <c r="C17" s="9" t="s">
        <v>23</v>
      </c>
      <c r="D17" s="10" t="s">
        <v>26</v>
      </c>
      <c r="E17" s="16"/>
      <c r="F17" s="15" t="s">
        <v>17</v>
      </c>
      <c r="G17" s="13">
        <v>2</v>
      </c>
      <c r="H17" s="14"/>
      <c r="I17" s="35">
        <f t="shared" si="0"/>
        <v>0</v>
      </c>
      <c r="J17" s="16"/>
    </row>
    <row r="18" ht="27" customHeight="1" spans="1:10">
      <c r="A18" s="7">
        <v>13</v>
      </c>
      <c r="B18" s="8"/>
      <c r="C18" s="9" t="s">
        <v>23</v>
      </c>
      <c r="D18" s="10" t="s">
        <v>27</v>
      </c>
      <c r="E18" s="16"/>
      <c r="F18" s="15" t="s">
        <v>17</v>
      </c>
      <c r="G18" s="13">
        <v>4</v>
      </c>
      <c r="H18" s="14"/>
      <c r="I18" s="35">
        <f t="shared" si="0"/>
        <v>0</v>
      </c>
      <c r="J18" s="16"/>
    </row>
    <row r="19" ht="27" customHeight="1" spans="1:10">
      <c r="A19" s="7">
        <v>14</v>
      </c>
      <c r="B19" s="8"/>
      <c r="C19" s="9" t="s">
        <v>23</v>
      </c>
      <c r="D19" s="10" t="s">
        <v>28</v>
      </c>
      <c r="E19" s="16"/>
      <c r="F19" s="15" t="s">
        <v>17</v>
      </c>
      <c r="G19" s="13">
        <v>2</v>
      </c>
      <c r="H19" s="14"/>
      <c r="I19" s="35">
        <f t="shared" ref="I19:I43" si="1">H19*G19</f>
        <v>0</v>
      </c>
      <c r="J19" s="16"/>
    </row>
    <row r="20" ht="27" customHeight="1" spans="1:10">
      <c r="A20" s="7">
        <v>15</v>
      </c>
      <c r="B20" s="8"/>
      <c r="C20" s="9" t="s">
        <v>23</v>
      </c>
      <c r="D20" s="10" t="s">
        <v>29</v>
      </c>
      <c r="E20" s="16"/>
      <c r="F20" s="15" t="s">
        <v>17</v>
      </c>
      <c r="G20" s="13">
        <v>5</v>
      </c>
      <c r="H20" s="14"/>
      <c r="I20" s="35">
        <f t="shared" si="1"/>
        <v>0</v>
      </c>
      <c r="J20" s="16"/>
    </row>
    <row r="21" ht="27" customHeight="1" spans="1:10">
      <c r="A21" s="7">
        <v>16</v>
      </c>
      <c r="B21" s="8"/>
      <c r="C21" s="9" t="s">
        <v>23</v>
      </c>
      <c r="D21" s="10" t="s">
        <v>30</v>
      </c>
      <c r="E21" s="16"/>
      <c r="F21" s="15" t="s">
        <v>17</v>
      </c>
      <c r="G21" s="13">
        <v>2</v>
      </c>
      <c r="H21" s="14"/>
      <c r="I21" s="35">
        <f t="shared" si="1"/>
        <v>0</v>
      </c>
      <c r="J21" s="16"/>
    </row>
    <row r="22" ht="27" customHeight="1" spans="1:10">
      <c r="A22" s="7">
        <v>17</v>
      </c>
      <c r="B22" s="8"/>
      <c r="C22" s="9" t="s">
        <v>23</v>
      </c>
      <c r="D22" s="10" t="s">
        <v>31</v>
      </c>
      <c r="E22" s="16"/>
      <c r="F22" s="15" t="s">
        <v>17</v>
      </c>
      <c r="G22" s="13">
        <v>2</v>
      </c>
      <c r="H22" s="14"/>
      <c r="I22" s="35">
        <f t="shared" si="1"/>
        <v>0</v>
      </c>
      <c r="J22" s="16"/>
    </row>
    <row r="23" ht="27" customHeight="1" spans="1:10">
      <c r="A23" s="7">
        <v>18</v>
      </c>
      <c r="B23" s="8"/>
      <c r="C23" s="9" t="s">
        <v>32</v>
      </c>
      <c r="D23" s="10" t="s">
        <v>33</v>
      </c>
      <c r="E23" s="16"/>
      <c r="F23" s="15" t="s">
        <v>17</v>
      </c>
      <c r="G23" s="13">
        <v>2</v>
      </c>
      <c r="H23" s="14"/>
      <c r="I23" s="35">
        <f t="shared" si="1"/>
        <v>0</v>
      </c>
      <c r="J23" s="16"/>
    </row>
    <row r="24" ht="27" customHeight="1" spans="1:10">
      <c r="A24" s="7">
        <v>19</v>
      </c>
      <c r="B24" s="8"/>
      <c r="C24" s="9" t="s">
        <v>32</v>
      </c>
      <c r="D24" s="10" t="s">
        <v>26</v>
      </c>
      <c r="E24" s="16"/>
      <c r="F24" s="15" t="s">
        <v>17</v>
      </c>
      <c r="G24" s="13">
        <v>2</v>
      </c>
      <c r="H24" s="14"/>
      <c r="I24" s="35">
        <f t="shared" si="1"/>
        <v>0</v>
      </c>
      <c r="J24" s="16"/>
    </row>
    <row r="25" ht="27" customHeight="1" spans="1:10">
      <c r="A25" s="7">
        <v>20</v>
      </c>
      <c r="B25" s="8"/>
      <c r="C25" s="9" t="s">
        <v>32</v>
      </c>
      <c r="D25" s="10" t="s">
        <v>30</v>
      </c>
      <c r="E25" s="16"/>
      <c r="F25" s="15" t="s">
        <v>17</v>
      </c>
      <c r="G25" s="13">
        <v>2</v>
      </c>
      <c r="H25" s="14"/>
      <c r="I25" s="35">
        <f t="shared" si="1"/>
        <v>0</v>
      </c>
      <c r="J25" s="16"/>
    </row>
    <row r="26" ht="27" customHeight="1" spans="1:10">
      <c r="A26" s="7">
        <v>21</v>
      </c>
      <c r="B26" s="8"/>
      <c r="C26" s="9" t="s">
        <v>32</v>
      </c>
      <c r="D26" s="10" t="s">
        <v>31</v>
      </c>
      <c r="E26" s="16"/>
      <c r="F26" s="15" t="s">
        <v>17</v>
      </c>
      <c r="G26" s="13">
        <v>2</v>
      </c>
      <c r="H26" s="14"/>
      <c r="I26" s="35">
        <f t="shared" si="1"/>
        <v>0</v>
      </c>
      <c r="J26" s="16"/>
    </row>
    <row r="27" ht="27" customHeight="1" spans="1:10">
      <c r="A27" s="7">
        <v>22</v>
      </c>
      <c r="B27" s="8"/>
      <c r="C27" s="9" t="s">
        <v>34</v>
      </c>
      <c r="D27" s="10" t="s">
        <v>35</v>
      </c>
      <c r="E27" s="16"/>
      <c r="F27" s="15" t="s">
        <v>17</v>
      </c>
      <c r="G27" s="13">
        <v>1</v>
      </c>
      <c r="H27" s="14"/>
      <c r="I27" s="35">
        <f t="shared" si="1"/>
        <v>0</v>
      </c>
      <c r="J27" s="16"/>
    </row>
    <row r="28" ht="27" customHeight="1" spans="1:10">
      <c r="A28" s="7">
        <v>23</v>
      </c>
      <c r="B28" s="8"/>
      <c r="C28" s="9" t="s">
        <v>36</v>
      </c>
      <c r="D28" s="10" t="s">
        <v>37</v>
      </c>
      <c r="E28" s="16"/>
      <c r="F28" s="15" t="s">
        <v>17</v>
      </c>
      <c r="G28" s="13">
        <v>2</v>
      </c>
      <c r="H28" s="14"/>
      <c r="I28" s="35">
        <f t="shared" si="1"/>
        <v>0</v>
      </c>
      <c r="J28" s="16"/>
    </row>
    <row r="29" ht="27" customHeight="1" spans="1:10">
      <c r="A29" s="7">
        <v>24</v>
      </c>
      <c r="B29" s="8"/>
      <c r="C29" s="9" t="s">
        <v>36</v>
      </c>
      <c r="D29" s="10" t="s">
        <v>38</v>
      </c>
      <c r="E29" s="16"/>
      <c r="F29" s="15" t="s">
        <v>17</v>
      </c>
      <c r="G29" s="13">
        <v>1</v>
      </c>
      <c r="H29" s="14"/>
      <c r="I29" s="35">
        <f t="shared" si="1"/>
        <v>0</v>
      </c>
      <c r="J29" s="16"/>
    </row>
    <row r="30" ht="27" customHeight="1" spans="1:10">
      <c r="A30" s="7">
        <v>25</v>
      </c>
      <c r="B30" s="17"/>
      <c r="C30" s="18" t="s">
        <v>32</v>
      </c>
      <c r="D30" s="19" t="s">
        <v>27</v>
      </c>
      <c r="E30" s="20"/>
      <c r="F30" s="21" t="s">
        <v>17</v>
      </c>
      <c r="G30" s="22">
        <v>4</v>
      </c>
      <c r="H30" s="23"/>
      <c r="I30" s="36">
        <f t="shared" si="1"/>
        <v>0</v>
      </c>
      <c r="J30" s="16"/>
    </row>
    <row r="31" ht="27" customHeight="1" spans="1:10">
      <c r="A31" s="7">
        <v>26</v>
      </c>
      <c r="B31" s="17"/>
      <c r="C31" s="24" t="s">
        <v>32</v>
      </c>
      <c r="D31" s="25" t="s">
        <v>39</v>
      </c>
      <c r="E31" s="16"/>
      <c r="F31" s="12" t="s">
        <v>17</v>
      </c>
      <c r="G31" s="26">
        <v>2</v>
      </c>
      <c r="H31" s="14"/>
      <c r="I31" s="35">
        <f t="shared" si="1"/>
        <v>0</v>
      </c>
      <c r="J31" s="16"/>
    </row>
    <row r="32" ht="27" customHeight="1" spans="1:10">
      <c r="A32" s="7">
        <v>27</v>
      </c>
      <c r="B32" s="17"/>
      <c r="C32" s="24" t="s">
        <v>32</v>
      </c>
      <c r="D32" s="25" t="s">
        <v>30</v>
      </c>
      <c r="E32" s="16"/>
      <c r="F32" s="12" t="s">
        <v>17</v>
      </c>
      <c r="G32" s="26">
        <v>2</v>
      </c>
      <c r="H32" s="14"/>
      <c r="I32" s="35">
        <f t="shared" si="1"/>
        <v>0</v>
      </c>
      <c r="J32" s="16"/>
    </row>
    <row r="33" ht="27" customHeight="1" spans="1:10">
      <c r="A33" s="7">
        <v>28</v>
      </c>
      <c r="B33" s="17"/>
      <c r="C33" s="24" t="s">
        <v>40</v>
      </c>
      <c r="D33" s="25" t="s">
        <v>30</v>
      </c>
      <c r="E33" s="16"/>
      <c r="F33" s="12" t="s">
        <v>17</v>
      </c>
      <c r="G33" s="26">
        <v>2</v>
      </c>
      <c r="H33" s="14"/>
      <c r="I33" s="35">
        <f t="shared" si="1"/>
        <v>0</v>
      </c>
      <c r="J33" s="16"/>
    </row>
    <row r="34" ht="27" customHeight="1" spans="1:10">
      <c r="A34" s="7">
        <v>29</v>
      </c>
      <c r="B34" s="17"/>
      <c r="C34" s="24" t="s">
        <v>41</v>
      </c>
      <c r="D34" s="25" t="s">
        <v>42</v>
      </c>
      <c r="E34" s="16"/>
      <c r="F34" s="12" t="s">
        <v>17</v>
      </c>
      <c r="G34" s="26">
        <v>4</v>
      </c>
      <c r="H34" s="14"/>
      <c r="I34" s="35">
        <f t="shared" si="1"/>
        <v>0</v>
      </c>
      <c r="J34" s="16"/>
    </row>
    <row r="35" ht="27" customHeight="1" spans="1:10">
      <c r="A35" s="7">
        <v>30</v>
      </c>
      <c r="B35" s="17"/>
      <c r="C35" s="24" t="s">
        <v>41</v>
      </c>
      <c r="D35" s="25" t="s">
        <v>28</v>
      </c>
      <c r="E35" s="16"/>
      <c r="F35" s="12" t="s">
        <v>17</v>
      </c>
      <c r="G35" s="26">
        <v>2</v>
      </c>
      <c r="H35" s="14"/>
      <c r="I35" s="35">
        <f t="shared" si="1"/>
        <v>0</v>
      </c>
      <c r="J35" s="16"/>
    </row>
    <row r="36" ht="27" customHeight="1" spans="1:10">
      <c r="A36" s="7">
        <v>31</v>
      </c>
      <c r="B36" s="17"/>
      <c r="C36" s="24" t="s">
        <v>43</v>
      </c>
      <c r="D36" s="25" t="s">
        <v>44</v>
      </c>
      <c r="E36" s="16"/>
      <c r="F36" s="12" t="s">
        <v>17</v>
      </c>
      <c r="G36" s="26">
        <v>30</v>
      </c>
      <c r="H36" s="14"/>
      <c r="I36" s="35">
        <f t="shared" si="1"/>
        <v>0</v>
      </c>
      <c r="J36" s="16"/>
    </row>
    <row r="37" ht="27" customHeight="1" spans="1:10">
      <c r="A37" s="7">
        <v>32</v>
      </c>
      <c r="B37" s="17"/>
      <c r="C37" s="24" t="s">
        <v>45</v>
      </c>
      <c r="D37" s="27" t="s">
        <v>46</v>
      </c>
      <c r="E37" s="16"/>
      <c r="F37" s="12" t="s">
        <v>47</v>
      </c>
      <c r="G37" s="26">
        <v>220</v>
      </c>
      <c r="H37" s="14"/>
      <c r="I37" s="35">
        <f t="shared" si="1"/>
        <v>0</v>
      </c>
      <c r="J37" s="16"/>
    </row>
    <row r="38" ht="27" customHeight="1" spans="1:10">
      <c r="A38" s="7">
        <v>33</v>
      </c>
      <c r="B38" s="17"/>
      <c r="C38" s="24" t="s">
        <v>48</v>
      </c>
      <c r="D38" s="27" t="s">
        <v>49</v>
      </c>
      <c r="E38" s="16"/>
      <c r="F38" s="12" t="s">
        <v>17</v>
      </c>
      <c r="G38" s="26">
        <v>23</v>
      </c>
      <c r="H38" s="14"/>
      <c r="I38" s="35">
        <f t="shared" si="1"/>
        <v>0</v>
      </c>
      <c r="J38" s="16"/>
    </row>
    <row r="39" ht="27" customHeight="1" spans="1:10">
      <c r="A39" s="7">
        <v>34</v>
      </c>
      <c r="B39" s="17"/>
      <c r="C39" s="24" t="s">
        <v>50</v>
      </c>
      <c r="D39" s="27" t="s">
        <v>51</v>
      </c>
      <c r="E39" s="16"/>
      <c r="F39" s="12" t="s">
        <v>17</v>
      </c>
      <c r="G39" s="26">
        <v>80</v>
      </c>
      <c r="H39" s="14"/>
      <c r="I39" s="35">
        <f t="shared" si="1"/>
        <v>0</v>
      </c>
      <c r="J39" s="16"/>
    </row>
    <row r="40" ht="27" customHeight="1" spans="1:10">
      <c r="A40" s="7">
        <v>35</v>
      </c>
      <c r="B40" s="17"/>
      <c r="C40" s="24" t="s">
        <v>43</v>
      </c>
      <c r="D40" s="25" t="s">
        <v>52</v>
      </c>
      <c r="E40" s="16"/>
      <c r="F40" s="12" t="s">
        <v>17</v>
      </c>
      <c r="G40" s="26">
        <v>20</v>
      </c>
      <c r="H40" s="14"/>
      <c r="I40" s="35">
        <f t="shared" si="1"/>
        <v>0</v>
      </c>
      <c r="J40" s="16"/>
    </row>
    <row r="41" ht="27" customHeight="1" spans="1:10">
      <c r="A41" s="7">
        <v>36</v>
      </c>
      <c r="B41" s="17"/>
      <c r="C41" s="24" t="s">
        <v>43</v>
      </c>
      <c r="D41" s="25" t="s">
        <v>53</v>
      </c>
      <c r="E41" s="16"/>
      <c r="F41" s="12" t="s">
        <v>17</v>
      </c>
      <c r="G41" s="26">
        <v>20</v>
      </c>
      <c r="H41" s="14"/>
      <c r="I41" s="35">
        <f t="shared" si="1"/>
        <v>0</v>
      </c>
      <c r="J41" s="16"/>
    </row>
    <row r="42" ht="27" customHeight="1" spans="1:10">
      <c r="A42" s="7">
        <v>37</v>
      </c>
      <c r="B42" s="17"/>
      <c r="C42" s="24" t="s">
        <v>54</v>
      </c>
      <c r="D42" s="27" t="s">
        <v>55</v>
      </c>
      <c r="E42" s="16"/>
      <c r="F42" s="12" t="s">
        <v>17</v>
      </c>
      <c r="G42" s="26">
        <v>1</v>
      </c>
      <c r="H42" s="14"/>
      <c r="I42" s="35">
        <f t="shared" si="1"/>
        <v>0</v>
      </c>
      <c r="J42" s="16"/>
    </row>
    <row r="43" ht="27" customHeight="1" spans="1:10">
      <c r="A43" s="7">
        <v>38</v>
      </c>
      <c r="B43" s="17"/>
      <c r="C43" s="24" t="s">
        <v>56</v>
      </c>
      <c r="D43" s="27" t="s">
        <v>57</v>
      </c>
      <c r="E43" s="16"/>
      <c r="F43" s="12" t="s">
        <v>17</v>
      </c>
      <c r="G43" s="26">
        <v>2</v>
      </c>
      <c r="H43" s="14"/>
      <c r="I43" s="35">
        <f t="shared" si="1"/>
        <v>0</v>
      </c>
      <c r="J43" s="16"/>
    </row>
    <row r="44" ht="25" customHeight="1" spans="1:10">
      <c r="A44" s="28" t="str">
        <f>"总价:"&amp;I44&amp;"（大写："&amp;IF(I44=0,"",IF(ABS(I44)&lt;0.995,"",TEXT(INT(ROUND(ABS(I44),2)),"[DBNum2]")&amp;"元")&amp;IF(RIGHT(TEXT(I44,".00"),2)*1=0,IF(ABS(I44)&lt;0.005,"","整"),TEXT(IF(ABS(I44)&lt;0.095,"",LEFT(RIGHT(TEXT(I44,".00"),2))),"[dbnum2]")&amp;IF(LEFT(RIGHT(TEXT(I44,".00"),2))*1=0,"","角")&amp;IF(RIGHT(TEXT(I44,".00"))*1=0,"整",TEXT(RIGHT(TEXT(I44,".00")),"[dbnum2]")&amp;"分")))&amp;")"</f>
        <v>总价:0（大写：)</v>
      </c>
      <c r="B44" s="28"/>
      <c r="C44" s="28"/>
      <c r="D44" s="28"/>
      <c r="E44" s="28"/>
      <c r="F44" s="28"/>
      <c r="G44" s="29" t="s">
        <v>58</v>
      </c>
      <c r="H44" s="29"/>
      <c r="I44" s="37">
        <f>SUM(I6:I43)</f>
        <v>0</v>
      </c>
      <c r="J44" s="37"/>
    </row>
    <row r="45" ht="25" customHeight="1" spans="1:10">
      <c r="A45" s="28"/>
      <c r="B45" s="28"/>
      <c r="C45" s="28"/>
      <c r="D45" s="28"/>
      <c r="E45" s="28"/>
      <c r="F45" s="28"/>
      <c r="G45" s="29" t="s">
        <v>59</v>
      </c>
      <c r="H45" s="29"/>
      <c r="I45" s="38">
        <v>0</v>
      </c>
      <c r="J45" s="39"/>
    </row>
    <row r="46" ht="25" customHeight="1" spans="1:10">
      <c r="A46" s="28"/>
      <c r="B46" s="28"/>
      <c r="C46" s="28"/>
      <c r="D46" s="28"/>
      <c r="E46" s="28"/>
      <c r="F46" s="28"/>
      <c r="G46" s="29" t="s">
        <v>60</v>
      </c>
      <c r="H46" s="29"/>
      <c r="I46" s="40">
        <f>I44/(1+I45)</f>
        <v>0</v>
      </c>
      <c r="J46" s="40"/>
    </row>
    <row r="47" ht="82.5" customHeight="1" spans="1:10">
      <c r="A47" s="30" t="s">
        <v>61</v>
      </c>
      <c r="B47" s="30"/>
      <c r="C47" s="30"/>
      <c r="D47" s="31"/>
      <c r="E47" s="31"/>
      <c r="F47" s="31"/>
      <c r="G47" s="30"/>
      <c r="H47" s="30"/>
      <c r="I47" s="30"/>
      <c r="J47" s="30"/>
    </row>
    <row r="48" ht="35.1" customHeight="1" spans="1:10">
      <c r="A48" s="32" t="s">
        <v>62</v>
      </c>
      <c r="B48" s="32"/>
      <c r="C48" s="32"/>
      <c r="D48" s="32"/>
      <c r="E48" s="32"/>
      <c r="F48" s="32"/>
      <c r="G48" s="32" t="s">
        <v>63</v>
      </c>
      <c r="H48" s="32"/>
      <c r="I48" s="32"/>
      <c r="J48" s="32"/>
    </row>
    <row r="49" ht="35.1" customHeight="1" spans="1:10">
      <c r="A49" s="33" t="s">
        <v>64</v>
      </c>
      <c r="B49" s="33"/>
      <c r="C49" s="33"/>
      <c r="D49" s="33"/>
      <c r="E49" s="33"/>
      <c r="F49" s="33"/>
      <c r="G49" s="33" t="s">
        <v>65</v>
      </c>
      <c r="H49" s="33"/>
      <c r="I49" s="33"/>
      <c r="J49" s="33"/>
    </row>
    <row r="50" ht="35.1" customHeight="1" spans="1:10">
      <c r="A50" s="33" t="s">
        <v>66</v>
      </c>
      <c r="B50" s="33"/>
      <c r="C50" s="33"/>
      <c r="D50" s="33"/>
      <c r="E50" s="33"/>
      <c r="F50" s="33"/>
      <c r="G50" s="33" t="s">
        <v>67</v>
      </c>
      <c r="H50" s="33"/>
      <c r="I50" s="33"/>
      <c r="J50" s="33"/>
    </row>
    <row r="51" ht="35.1" customHeight="1" spans="1:10">
      <c r="A51" s="33" t="s">
        <v>68</v>
      </c>
      <c r="B51" s="33"/>
      <c r="C51" s="33"/>
      <c r="D51" s="33"/>
      <c r="E51" s="33"/>
      <c r="F51" s="33"/>
      <c r="G51" s="34" t="s">
        <v>69</v>
      </c>
      <c r="H51" s="34"/>
      <c r="I51" s="34"/>
      <c r="J51" s="34"/>
    </row>
  </sheetData>
  <mergeCells count="21">
    <mergeCell ref="A1:J1"/>
    <mergeCell ref="A2:J2"/>
    <mergeCell ref="A3:J3"/>
    <mergeCell ref="A4:J4"/>
    <mergeCell ref="G44:H44"/>
    <mergeCell ref="I44:J44"/>
    <mergeCell ref="G45:H45"/>
    <mergeCell ref="I45:J45"/>
    <mergeCell ref="G46:H46"/>
    <mergeCell ref="I46:J46"/>
    <mergeCell ref="A47:J47"/>
    <mergeCell ref="A48:D48"/>
    <mergeCell ref="G48:J48"/>
    <mergeCell ref="A49:D49"/>
    <mergeCell ref="G49:J49"/>
    <mergeCell ref="A50:D50"/>
    <mergeCell ref="G50:J50"/>
    <mergeCell ref="A51:D51"/>
    <mergeCell ref="G51:J51"/>
    <mergeCell ref="B6:B29"/>
    <mergeCell ref="A44:F46"/>
  </mergeCells>
  <pageMargins left="0.699305555555556" right="0.699305555555556" top="0.75" bottom="0.75" header="0.3" footer="0.3"/>
  <pageSetup paperSize="9" scale="9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新建 Microsoft Excel 97-2003 工作表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2018-01-26T01:44:00Z</dcterms:created>
  <cp:lastPrinted>2018-01-26T01:20:00Z</cp:lastPrinted>
  <dcterms:modified xsi:type="dcterms:W3CDTF">2019-06-04T02:53:47Z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