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 calcOnSave="0" concurrentCalc="0"/>
</workbook>
</file>

<file path=xl/calcChain.xml><?xml version="1.0" encoding="utf-8"?>
<calcChain xmlns="http://schemas.openxmlformats.org/spreadsheetml/2006/main">
  <c r="I3" i="1"/>
  <c r="I4"/>
  <c r="I5"/>
  <c r="I6" l="1"/>
  <c r="I7"/>
  <c r="I8"/>
  <c r="I9" l="1"/>
  <c r="I10" l="1"/>
  <c r="I12"/>
</calcChain>
</file>

<file path=xl/sharedStrings.xml><?xml version="1.0" encoding="utf-8"?>
<sst xmlns="http://schemas.openxmlformats.org/spreadsheetml/2006/main" count="52" uniqueCount="48">
  <si>
    <t>序号</t>
  </si>
  <si>
    <t>产品类别</t>
  </si>
  <si>
    <t>型号</t>
  </si>
  <si>
    <t>技术规格</t>
  </si>
  <si>
    <t>单位</t>
  </si>
  <si>
    <t>数量</t>
  </si>
  <si>
    <t>单价</t>
  </si>
  <si>
    <t>小计</t>
  </si>
  <si>
    <t>台</t>
  </si>
  <si>
    <t>1.5U标准机架式IP存储/嵌入式处理器/嵌入式软硬件设计/32路H.265、H.264混合接入/320M接入/320M存储/256M转发/1.5U/4盘位/1个eSATA（选配）/1个HDMI、1个VGA，异源输出，HDMI支持4K，VGA支持2K显示/报警16进4出（选配8出）/16路1080P或4路4K H.265、H.264混合解码/1个千兆网口+16个100M PoE网口/2个USB2.0，1个USB3.0/Smart 2.0/ANR/智能检索/浓缩播放/车牌检索/人脸检索/热度图/客流量统计/视频摘要回放/分时段回放/超高倍速回放/双系统备份/触控面板</t>
  </si>
  <si>
    <t>400万1/3”CMOS ICR日夜型半球型网络摄像机；最小照度 0.07Lux @(F1.2,AGC ON) ,0 Lux with IR；0.19 Lux @(F2.0,AGC ON), 0 Lux with IR；快门 1/3秒至1/100,000秒；镜头 4mm, 水平视场角:78°(2.8mm,6mm,8mm,12mm可选)；调整角度 水平:0°~360°;垂直:0°~ 75°;旋转:0°~360°；宽动态范围 120dB；视频压缩标准 H.265 / H.264；帧率 50Hz: 25fps(2560×1440, 2048 × 1536, 1920 × 1080, 1280 × 720)；ROI支持三码流分别设置1个固定区域；支持Micro SD/SDHC /SDXC卡(128G)断网本地存储,NAS(NFS,SMB/CIFS均支持)；支持智能后检索，配合NVR支持事件的二次检索分析；智能功能：越界侦测,区域入侵侦测,场景变更侦测,人脸侦测,虚焦侦测,物品遗留侦测,物品拾取侦测,非法停车侦测,人员聚集侦测,徘徊侦测,快速移动侦测,进入区域侦测,离开区域侦测，音频异常侦测；工作温度和湿度 -10℃~40℃,湿度小于95%(无凝结)；电源供应 DC12V±25% / PoE(802.3af)；功耗 5.5W MAX（ICR切换瞬间7.5W MAX）；红外照射距离 EXIR 20-30米；内置麦克风；1个音频输出接口（插线式）、1对报警输入/输出（三极管：超过30毫安建议加继电器）接口</t>
  </si>
  <si>
    <t>个</t>
  </si>
  <si>
    <t>DS-1292ZJ</t>
  </si>
  <si>
    <t>DS-2CD2T25-I3</t>
    <phoneticPr fontId="3" type="noConversion"/>
  </si>
  <si>
    <t>200万1/2.7”CMOS ICR红外阵列筒型网络摄像机；支持H.265及H.264编码；最小照度：0.01Lux @(F1.2,AGC ON) ,0 Lux with IR；0.014 Lux @(F1.4,AGC ON), 0 Lux with IR；镜头：4mm, 水平视场角:80°(6mm,8mm,12mm可选)；帧率：50Hz: 25fps (1920 × 1080,1280 × 960,1280 × 720)；宽动态范围：120dB；感兴趣区域：ROI支持三码流分别设置1个固定区域；智能报警：越界侦测,区域入侵侦测,场景变更侦测,人脸侦测,虚焦侦测，物品遗留侦测,物品拾取侦测,非法停车侦测,人员聚集侦测,逆行侦测,徘徊侦测,快速移动侦测,进入区域侦测,离开区域侦测；电源供应：DC12V±25%  / PoE(802.3af)；功耗：5.5W MAX；红外照射距离：30米； 支持智能后检索，配合NVR支持事件的二次检索分析；存储功能：NAS(NFS,SMB/CIFS均支持) ；快门：1/3秒至1/100,000秒；工作温度和湿度：-30℃~60℃,湿度小于95%(无凝结)；IP67防护等级</t>
    <phoneticPr fontId="3" type="noConversion"/>
  </si>
  <si>
    <t>合力华通监控设备网络版报价单</t>
    <phoneticPr fontId="1" type="noConversion"/>
  </si>
  <si>
    <t>筒形摄像机（枪机）</t>
    <phoneticPr fontId="1" type="noConversion"/>
  </si>
  <si>
    <t>半球型网络摄像机</t>
    <phoneticPr fontId="1" type="noConversion"/>
  </si>
  <si>
    <t>DS-2CD2345FD-IS</t>
    <phoneticPr fontId="1" type="noConversion"/>
  </si>
  <si>
    <t>DS-7732N-I4/16P</t>
    <phoneticPr fontId="1" type="noConversion"/>
  </si>
  <si>
    <t>交换机</t>
    <phoneticPr fontId="1" type="noConversion"/>
  </si>
  <si>
    <t>台</t>
    <phoneticPr fontId="1" type="noConversion"/>
  </si>
  <si>
    <t>硬盘
（监控版）</t>
    <phoneticPr fontId="1" type="noConversion"/>
  </si>
  <si>
    <t>支架</t>
    <phoneticPr fontId="1" type="noConversion"/>
  </si>
  <si>
    <t>壁装支架（万向）/海康白/铝合金/尺寸70×97.1×181.8mm</t>
    <phoneticPr fontId="1" type="noConversion"/>
  </si>
  <si>
    <t>希捷硬盘
（监控版）</t>
    <phoneticPr fontId="1" type="noConversion"/>
  </si>
  <si>
    <t>海康网络摄像机</t>
    <phoneticPr fontId="1" type="noConversion"/>
  </si>
  <si>
    <t>海康硬盘录像机</t>
    <phoneticPr fontId="1" type="noConversion"/>
  </si>
  <si>
    <t>品牌名称</t>
    <phoneticPr fontId="3" type="noConversion"/>
  </si>
  <si>
    <t>海康监控交换机</t>
    <phoneticPr fontId="1" type="noConversion"/>
  </si>
  <si>
    <t>海康摄像机支架</t>
    <phoneticPr fontId="1" type="noConversion"/>
  </si>
  <si>
    <t>3T监控版</t>
    <phoneticPr fontId="1" type="noConversion"/>
  </si>
  <si>
    <t>3TB 5900转64M SATA3 监控级硬盘(ST3000VX010)</t>
    <phoneticPr fontId="1" type="noConversion"/>
  </si>
  <si>
    <t>个</t>
    <phoneticPr fontId="1" type="noConversion"/>
  </si>
  <si>
    <t>安普网线</t>
    <phoneticPr fontId="1" type="noConversion"/>
  </si>
  <si>
    <t>网线</t>
    <phoneticPr fontId="1" type="noConversion"/>
  </si>
  <si>
    <t>超五类</t>
    <phoneticPr fontId="1" type="noConversion"/>
  </si>
  <si>
    <t>箱</t>
    <phoneticPr fontId="1" type="noConversion"/>
  </si>
  <si>
    <t>安装调试费</t>
    <phoneticPr fontId="1" type="noConversion"/>
  </si>
  <si>
    <t>合计（含发票）</t>
    <phoneticPr fontId="1" type="noConversion"/>
  </si>
  <si>
    <t>DELL
显示器</t>
    <phoneticPr fontId="1" type="noConversion"/>
  </si>
  <si>
    <t>显示器</t>
    <phoneticPr fontId="1" type="noConversion"/>
  </si>
  <si>
    <t>19寸</t>
    <phoneticPr fontId="1" type="noConversion"/>
  </si>
  <si>
    <t>DELL 19寸显示器</t>
    <phoneticPr fontId="1" type="noConversion"/>
  </si>
  <si>
    <t>DS-3E2318P-H</t>
  </si>
  <si>
    <t>16口百兆全网管二层POE交换机，机架式，16个百兆POE电口，2个千兆电口，2个复用的千兆光口。支持通过console口管理。交换容量64Gbps,包转发率5.4Mpps,1U高度，19英寸宽，工作温度：0℃～40℃，支持220v交流，功耗470瓦，支持AF,AT双标准POE，POE功率385瓦；支持VLAN,流量控制，ACL，QOS，支持SNMP V1/V2c/V3网管</t>
  </si>
  <si>
    <t>NVR77系</t>
    <phoneticPr fontId="1" type="noConversion"/>
  </si>
  <si>
    <t>安普超五类网线（300米/箱）</t>
    <phoneticPr fontId="1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</si>
</sst>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indexed="8"/>
      <name val="宋体"/>
      <family val="3"/>
      <charset val="134"/>
    </font>
    <font>
      <sz val="9"/>
      <name val="宋体"/>
      <family val="3"/>
      <charset val="134"/>
    </font>
    <font>
      <sz val="8"/>
      <name val="微软雅黑"/>
      <family val="2"/>
      <charset val="134"/>
    </font>
    <font>
      <sz val="18"/>
      <color theme="1"/>
      <name val="微软雅黑"/>
      <family val="2"/>
      <charset val="134"/>
    </font>
    <font>
      <sz val="8"/>
      <color theme="1"/>
      <name val="微软雅黑"/>
      <family val="2"/>
      <charset val="134"/>
    </font>
    <font>
      <b/>
      <sz val="8"/>
      <color indexed="9"/>
      <name val="微软雅黑"/>
      <family val="2"/>
      <charset val="134"/>
    </font>
    <font>
      <u/>
      <sz val="12.65"/>
      <color theme="10"/>
      <name val="宋体"/>
      <family val="3"/>
      <charset val="134"/>
    </font>
    <font>
      <sz val="8"/>
      <color rgb="FFFF0000"/>
      <name val="微软雅黑"/>
      <family val="2"/>
      <charset val="134"/>
    </font>
    <font>
      <u/>
      <sz val="12.65"/>
      <color rgb="FFFF000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</fills>
  <borders count="11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</borders>
  <cellStyleXfs count="3">
    <xf numFmtId="0" fontId="0" fillId="0" borderId="0">
      <alignment vertical="center"/>
    </xf>
    <xf numFmtId="0" fontId="2" fillId="0" borderId="0" applyNumberFormat="0" applyFill="0" applyAlignment="0" applyProtection="0"/>
    <xf numFmtId="0" fontId="8" fillId="0" borderId="0" applyNumberFormat="0" applyFill="0" applyBorder="0" applyAlignment="0" applyProtection="0">
      <alignment vertical="top"/>
      <protection locked="0"/>
    </xf>
  </cellStyleXfs>
  <cellXfs count="41">
    <xf numFmtId="0" fontId="0" fillId="0" borderId="0" xfId="0">
      <alignment vertical="center"/>
    </xf>
    <xf numFmtId="0" fontId="6" fillId="0" borderId="0" xfId="0" applyFont="1" applyAlignment="1">
      <alignment horizontal="center" vertical="center" shrinkToFit="1"/>
    </xf>
    <xf numFmtId="0" fontId="7" fillId="2" borderId="1" xfId="1" applyFont="1" applyFill="1" applyBorder="1" applyAlignment="1">
      <alignment horizontal="center" vertical="center" wrapText="1" shrinkToFit="1"/>
    </xf>
    <xf numFmtId="0" fontId="4" fillId="0" borderId="1" xfId="0" applyNumberFormat="1" applyFont="1" applyFill="1" applyBorder="1" applyAlignment="1">
      <alignment horizontal="center" vertical="center" wrapText="1" shrinkToFit="1"/>
    </xf>
    <xf numFmtId="0" fontId="6" fillId="0" borderId="0" xfId="0" applyFont="1" applyAlignment="1">
      <alignment horizontal="left" vertical="distributed" shrinkToFi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top" wrapText="1"/>
    </xf>
    <xf numFmtId="0" fontId="4" fillId="0" borderId="2" xfId="0" applyNumberFormat="1" applyFont="1" applyFill="1" applyBorder="1" applyAlignment="1">
      <alignment horizontal="center" vertical="center" wrapText="1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0" fontId="4" fillId="0" borderId="2" xfId="0" applyNumberFormat="1" applyFont="1" applyFill="1" applyBorder="1" applyAlignment="1">
      <alignment horizontal="center" vertical="center" wrapText="1"/>
    </xf>
    <xf numFmtId="0" fontId="8" fillId="0" borderId="0" xfId="2" applyBorder="1" applyAlignment="1" applyProtection="1">
      <alignment horizontal="center" vertical="distributed" shrinkToFit="1"/>
    </xf>
    <xf numFmtId="0" fontId="4" fillId="0" borderId="0" xfId="0" applyNumberFormat="1" applyFont="1" applyFill="1" applyBorder="1" applyAlignment="1">
      <alignment horizontal="center" vertical="center" wrapText="1" shrinkToFit="1"/>
    </xf>
    <xf numFmtId="0" fontId="8" fillId="0" borderId="0" xfId="2" applyBorder="1" applyAlignment="1" applyProtection="1">
      <alignment horizontal="center" vertical="center" shrinkToFit="1"/>
    </xf>
    <xf numFmtId="0" fontId="4" fillId="0" borderId="0" xfId="0" applyFont="1" applyBorder="1" applyAlignment="1">
      <alignment horizontal="center" vertical="center" shrinkToFit="1"/>
    </xf>
    <xf numFmtId="0" fontId="9" fillId="0" borderId="0" xfId="0" applyFont="1" applyBorder="1" applyAlignment="1">
      <alignment horizontal="center" vertical="center" shrinkToFit="1"/>
    </xf>
    <xf numFmtId="0" fontId="10" fillId="0" borderId="0" xfId="2" applyFont="1" applyBorder="1" applyAlignment="1" applyProtection="1">
      <alignment horizontal="center" vertical="distributed" shrinkToFit="1"/>
    </xf>
    <xf numFmtId="0" fontId="9" fillId="0" borderId="0" xfId="0" applyNumberFormat="1" applyFont="1" applyFill="1" applyBorder="1" applyAlignment="1">
      <alignment horizontal="center" vertical="center" wrapText="1" shrinkToFit="1"/>
    </xf>
    <xf numFmtId="0" fontId="6" fillId="0" borderId="0" xfId="0" applyFont="1" applyBorder="1" applyAlignment="1">
      <alignment horizontal="left" vertical="distributed" shrinkToFit="1"/>
    </xf>
    <xf numFmtId="0" fontId="5" fillId="0" borderId="0" xfId="0" applyFont="1" applyBorder="1" applyAlignment="1">
      <alignment horizontal="center" vertical="center" shrinkToFit="1"/>
    </xf>
    <xf numFmtId="0" fontId="4" fillId="0" borderId="3" xfId="0" applyNumberFormat="1" applyFont="1" applyFill="1" applyBorder="1" applyAlignment="1">
      <alignment horizontal="left" vertical="center" wrapText="1"/>
    </xf>
    <xf numFmtId="0" fontId="4" fillId="0" borderId="3" xfId="0" applyNumberFormat="1" applyFont="1" applyFill="1" applyBorder="1" applyAlignment="1">
      <alignment horizontal="left" vertical="top" wrapText="1"/>
    </xf>
    <xf numFmtId="0" fontId="4" fillId="0" borderId="2" xfId="0" applyNumberFormat="1" applyFont="1" applyFill="1" applyBorder="1" applyAlignment="1">
      <alignment horizontal="left" vertical="distributed" wrapText="1" shrinkToFit="1"/>
    </xf>
    <xf numFmtId="0" fontId="6" fillId="0" borderId="2" xfId="0" applyFont="1" applyBorder="1" applyAlignment="1">
      <alignment horizontal="center" vertical="center" wrapText="1" shrinkToFit="1"/>
    </xf>
    <xf numFmtId="0" fontId="7" fillId="2" borderId="1" xfId="1" applyFont="1" applyFill="1" applyBorder="1" applyAlignment="1">
      <alignment horizontal="center" vertical="distributed" wrapText="1" shrinkToFit="1"/>
    </xf>
    <xf numFmtId="0" fontId="4" fillId="0" borderId="8" xfId="0" applyNumberFormat="1" applyFont="1" applyFill="1" applyBorder="1" applyAlignment="1">
      <alignment horizontal="center" vertical="center" wrapText="1" shrinkToFit="1"/>
    </xf>
    <xf numFmtId="0" fontId="4" fillId="0" borderId="9" xfId="0" applyNumberFormat="1" applyFont="1" applyFill="1" applyBorder="1" applyAlignment="1">
      <alignment horizontal="center" vertical="center" wrapText="1" shrinkToFit="1"/>
    </xf>
    <xf numFmtId="0" fontId="4" fillId="0" borderId="10" xfId="0" applyNumberFormat="1" applyFont="1" applyFill="1" applyBorder="1" applyAlignment="1">
      <alignment horizontal="center" vertical="center" wrapText="1"/>
    </xf>
    <xf numFmtId="0" fontId="4" fillId="0" borderId="7" xfId="0" applyNumberFormat="1" applyFont="1" applyFill="1" applyBorder="1" applyAlignment="1">
      <alignment horizontal="center" vertical="top" wrapText="1"/>
    </xf>
    <xf numFmtId="0" fontId="4" fillId="0" borderId="7" xfId="0" applyNumberFormat="1" applyFont="1" applyFill="1" applyBorder="1" applyAlignment="1">
      <alignment horizontal="left" vertical="top" wrapText="1"/>
    </xf>
    <xf numFmtId="0" fontId="5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 wrapText="1" shrinkToFit="1"/>
    </xf>
    <xf numFmtId="0" fontId="6" fillId="0" borderId="5" xfId="0" applyFont="1" applyBorder="1" applyAlignment="1">
      <alignment horizontal="center" vertical="center" wrapText="1" shrinkToFit="1"/>
    </xf>
    <xf numFmtId="0" fontId="6" fillId="0" borderId="6" xfId="0" applyFont="1" applyBorder="1" applyAlignment="1">
      <alignment horizontal="center" vertical="center" wrapText="1" shrinkToFit="1"/>
    </xf>
    <xf numFmtId="0" fontId="4" fillId="0" borderId="4" xfId="0" applyNumberFormat="1" applyFont="1" applyFill="1" applyBorder="1" applyAlignment="1">
      <alignment horizontal="center" vertical="center" wrapText="1"/>
    </xf>
    <xf numFmtId="0" fontId="4" fillId="0" borderId="5" xfId="0" applyNumberFormat="1" applyFont="1" applyFill="1" applyBorder="1" applyAlignment="1">
      <alignment horizontal="center" vertical="center" wrapText="1"/>
    </xf>
    <xf numFmtId="0" fontId="4" fillId="0" borderId="6" xfId="0" applyNumberFormat="1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shrinkToFit="1"/>
    </xf>
    <xf numFmtId="0" fontId="6" fillId="0" borderId="5" xfId="0" applyFont="1" applyBorder="1" applyAlignment="1">
      <alignment horizontal="center" vertical="center" shrinkToFit="1"/>
    </xf>
    <xf numFmtId="0" fontId="6" fillId="0" borderId="6" xfId="0" applyFont="1" applyBorder="1" applyAlignment="1">
      <alignment horizontal="center" vertical="center" shrinkToFit="1"/>
    </xf>
  </cellXfs>
  <cellStyles count="3">
    <cellStyle name="常规" xfId="0" builtinId="0"/>
    <cellStyle name="常规 4" xfId="1"/>
    <cellStyle name="超链接" xfId="2" builtinId="8"/>
  </cellStyles>
  <dxfs count="0"/>
  <tableStyles count="0" defaultTableStyle="TableStyleMedium9" defaultPivotStyle="PivotStyleLight16"/>
  <colors>
    <mruColors>
      <color rgb="FFA40000"/>
      <color rgb="FFAC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5"/>
  <sheetViews>
    <sheetView tabSelected="1" zoomScale="130" zoomScaleNormal="130" workbookViewId="0">
      <pane ySplit="2" topLeftCell="A9" activePane="bottomLeft" state="frozenSplit"/>
      <selection pane="bottomLeft" activeCell="A12" sqref="A12:H12"/>
    </sheetView>
  </sheetViews>
  <sheetFormatPr defaultRowHeight="13.5"/>
  <cols>
    <col min="1" max="1" width="4.625" style="1" customWidth="1"/>
    <col min="2" max="2" width="7.75" style="1" customWidth="1"/>
    <col min="3" max="3" width="7.625" style="1" customWidth="1"/>
    <col min="4" max="4" width="6.75" style="1" customWidth="1"/>
    <col min="5" max="5" width="73.25" style="4" customWidth="1"/>
    <col min="6" max="9" width="5.625" style="1" customWidth="1"/>
    <col min="10" max="16384" width="9" style="1"/>
  </cols>
  <sheetData>
    <row r="1" spans="1:13" ht="27" customHeight="1">
      <c r="A1" s="30" t="s">
        <v>15</v>
      </c>
      <c r="B1" s="31"/>
      <c r="C1" s="31"/>
      <c r="D1" s="31"/>
      <c r="E1" s="31"/>
      <c r="F1" s="31"/>
      <c r="G1" s="31"/>
      <c r="H1" s="31"/>
      <c r="I1" s="31"/>
    </row>
    <row r="2" spans="1:13" ht="13.5" customHeight="1">
      <c r="A2" s="2" t="s">
        <v>0</v>
      </c>
      <c r="B2" s="2" t="s">
        <v>28</v>
      </c>
      <c r="C2" s="2" t="s">
        <v>1</v>
      </c>
      <c r="D2" s="2" t="s">
        <v>2</v>
      </c>
      <c r="E2" s="24" t="s">
        <v>3</v>
      </c>
      <c r="F2" s="2" t="s">
        <v>4</v>
      </c>
      <c r="G2" s="2" t="s">
        <v>5</v>
      </c>
      <c r="H2" s="2" t="s">
        <v>6</v>
      </c>
      <c r="I2" s="2" t="s">
        <v>7</v>
      </c>
    </row>
    <row r="3" spans="1:13" ht="108.75" customHeight="1">
      <c r="A3" s="3">
        <v>1</v>
      </c>
      <c r="B3" s="5" t="s">
        <v>26</v>
      </c>
      <c r="C3" s="5" t="s">
        <v>16</v>
      </c>
      <c r="D3" s="20" t="s">
        <v>13</v>
      </c>
      <c r="E3" s="21" t="s">
        <v>14</v>
      </c>
      <c r="F3" s="5" t="s">
        <v>8</v>
      </c>
      <c r="G3" s="5">
        <v>5</v>
      </c>
      <c r="H3" s="5"/>
      <c r="I3" s="5">
        <f t="shared" ref="I3" si="0">G3*H3</f>
        <v>0</v>
      </c>
    </row>
    <row r="4" spans="1:13" ht="137.25" customHeight="1">
      <c r="A4" s="3">
        <v>2</v>
      </c>
      <c r="B4" s="5" t="s">
        <v>26</v>
      </c>
      <c r="C4" s="5" t="s">
        <v>17</v>
      </c>
      <c r="D4" s="5" t="s">
        <v>18</v>
      </c>
      <c r="E4" s="6" t="s">
        <v>10</v>
      </c>
      <c r="F4" s="5" t="s">
        <v>8</v>
      </c>
      <c r="G4" s="5">
        <v>9</v>
      </c>
      <c r="H4" s="5"/>
      <c r="I4" s="5">
        <f t="shared" ref="I4" si="1">G4*H4</f>
        <v>0</v>
      </c>
    </row>
    <row r="5" spans="1:13" ht="94.5" customHeight="1">
      <c r="A5" s="3">
        <v>3</v>
      </c>
      <c r="B5" s="3" t="s">
        <v>27</v>
      </c>
      <c r="C5" s="3" t="s">
        <v>46</v>
      </c>
      <c r="D5" s="7" t="s">
        <v>19</v>
      </c>
      <c r="E5" s="22" t="s">
        <v>9</v>
      </c>
      <c r="F5" s="3" t="s">
        <v>8</v>
      </c>
      <c r="G5" s="3">
        <v>1</v>
      </c>
      <c r="H5" s="3"/>
      <c r="I5" s="3">
        <f t="shared" ref="I5:I10" si="2">G5*H5</f>
        <v>0</v>
      </c>
    </row>
    <row r="6" spans="1:13" ht="48.75" customHeight="1">
      <c r="A6" s="7">
        <v>4</v>
      </c>
      <c r="B6" s="7" t="s">
        <v>29</v>
      </c>
      <c r="C6" s="25" t="s">
        <v>20</v>
      </c>
      <c r="D6" s="28" t="s">
        <v>44</v>
      </c>
      <c r="E6" s="29" t="s">
        <v>45</v>
      </c>
      <c r="F6" s="26" t="s">
        <v>21</v>
      </c>
      <c r="G6" s="7">
        <v>1</v>
      </c>
      <c r="H6" s="7"/>
      <c r="I6" s="3">
        <f t="shared" si="2"/>
        <v>0</v>
      </c>
    </row>
    <row r="7" spans="1:13" ht="30" customHeight="1">
      <c r="A7" s="8">
        <v>5</v>
      </c>
      <c r="B7" s="10" t="s">
        <v>30</v>
      </c>
      <c r="C7" s="10" t="s">
        <v>23</v>
      </c>
      <c r="D7" s="27" t="s">
        <v>12</v>
      </c>
      <c r="E7" s="27" t="s">
        <v>24</v>
      </c>
      <c r="F7" s="10" t="s">
        <v>11</v>
      </c>
      <c r="G7" s="10">
        <v>5</v>
      </c>
      <c r="H7" s="10"/>
      <c r="I7" s="10">
        <f t="shared" si="2"/>
        <v>0</v>
      </c>
    </row>
    <row r="8" spans="1:13" ht="30" customHeight="1">
      <c r="A8" s="8">
        <v>6</v>
      </c>
      <c r="B8" s="23" t="s">
        <v>25</v>
      </c>
      <c r="C8" s="23" t="s">
        <v>22</v>
      </c>
      <c r="D8" s="10" t="s">
        <v>31</v>
      </c>
      <c r="E8" s="10" t="s">
        <v>32</v>
      </c>
      <c r="F8" s="10" t="s">
        <v>33</v>
      </c>
      <c r="G8" s="10">
        <v>3</v>
      </c>
      <c r="H8" s="10"/>
      <c r="I8" s="10">
        <f t="shared" si="2"/>
        <v>0</v>
      </c>
    </row>
    <row r="9" spans="1:13" ht="30" customHeight="1">
      <c r="A9" s="8">
        <v>7</v>
      </c>
      <c r="B9" s="23" t="s">
        <v>40</v>
      </c>
      <c r="C9" s="23" t="s">
        <v>41</v>
      </c>
      <c r="D9" s="10" t="s">
        <v>42</v>
      </c>
      <c r="E9" s="10" t="s">
        <v>43</v>
      </c>
      <c r="F9" s="10" t="s">
        <v>33</v>
      </c>
      <c r="G9" s="10">
        <v>1</v>
      </c>
      <c r="H9" s="10"/>
      <c r="I9" s="10">
        <f t="shared" si="2"/>
        <v>0</v>
      </c>
    </row>
    <row r="10" spans="1:13" ht="30" customHeight="1">
      <c r="A10" s="8">
        <v>8</v>
      </c>
      <c r="B10" s="23" t="s">
        <v>34</v>
      </c>
      <c r="C10" s="23" t="s">
        <v>35</v>
      </c>
      <c r="D10" s="10" t="s">
        <v>36</v>
      </c>
      <c r="E10" s="10" t="s">
        <v>47</v>
      </c>
      <c r="F10" s="10" t="s">
        <v>37</v>
      </c>
      <c r="G10" s="10">
        <v>3</v>
      </c>
      <c r="H10" s="10"/>
      <c r="I10" s="10">
        <f t="shared" si="2"/>
        <v>0</v>
      </c>
    </row>
    <row r="11" spans="1:13" ht="30" customHeight="1">
      <c r="A11" s="8">
        <v>9</v>
      </c>
      <c r="B11" s="32" t="s">
        <v>38</v>
      </c>
      <c r="C11" s="33"/>
      <c r="D11" s="34"/>
      <c r="E11" s="10"/>
      <c r="F11" s="35"/>
      <c r="G11" s="36"/>
      <c r="H11" s="37"/>
      <c r="I11" s="10"/>
    </row>
    <row r="12" spans="1:13" ht="30" customHeight="1">
      <c r="A12" s="38" t="s">
        <v>39</v>
      </c>
      <c r="B12" s="39"/>
      <c r="C12" s="39"/>
      <c r="D12" s="39"/>
      <c r="E12" s="39"/>
      <c r="F12" s="39"/>
      <c r="G12" s="39"/>
      <c r="H12" s="40"/>
      <c r="I12" s="3">
        <f>SUM(I3:I11)</f>
        <v>0</v>
      </c>
    </row>
    <row r="13" spans="1:13" ht="30" customHeight="1">
      <c r="A13" s="19"/>
      <c r="B13" s="9"/>
      <c r="C13" s="9"/>
      <c r="D13" s="9"/>
      <c r="E13" s="9"/>
      <c r="F13" s="9"/>
      <c r="G13" s="9"/>
      <c r="H13" s="9"/>
      <c r="I13" s="9"/>
      <c r="J13" s="9"/>
      <c r="K13" s="9"/>
    </row>
    <row r="14" spans="1:13" ht="27.75" customHeight="1">
      <c r="A14" s="9"/>
      <c r="B14" s="9"/>
      <c r="C14" s="9"/>
      <c r="D14" s="9"/>
      <c r="E14" s="13"/>
      <c r="F14" s="9"/>
      <c r="G14" s="9"/>
      <c r="H14" s="9"/>
      <c r="I14" s="12"/>
      <c r="J14" s="9"/>
      <c r="K14" s="9"/>
      <c r="L14" s="9"/>
      <c r="M14" s="9"/>
    </row>
    <row r="15" spans="1:13" ht="30" customHeight="1">
      <c r="A15" s="9"/>
      <c r="B15" s="9"/>
      <c r="C15" s="9"/>
      <c r="D15" s="9"/>
      <c r="E15" s="11"/>
      <c r="F15" s="9"/>
      <c r="G15" s="9"/>
      <c r="H15" s="9"/>
      <c r="I15" s="12"/>
      <c r="J15" s="9"/>
      <c r="K15" s="9"/>
    </row>
    <row r="16" spans="1:13" ht="30" customHeight="1">
      <c r="A16" s="9"/>
      <c r="B16" s="9"/>
      <c r="C16" s="9"/>
      <c r="D16" s="9"/>
      <c r="E16" s="13"/>
      <c r="F16" s="9"/>
      <c r="G16" s="9"/>
      <c r="H16" s="9"/>
      <c r="I16" s="12"/>
      <c r="J16" s="9"/>
      <c r="K16" s="9"/>
    </row>
    <row r="17" spans="1:11" ht="30" customHeight="1">
      <c r="A17" s="9"/>
      <c r="B17" s="9"/>
      <c r="C17" s="9"/>
      <c r="D17" s="9"/>
      <c r="E17" s="11"/>
      <c r="F17" s="9"/>
      <c r="G17" s="9"/>
      <c r="H17" s="9"/>
      <c r="I17" s="12"/>
      <c r="J17" s="9"/>
      <c r="K17" s="9"/>
    </row>
    <row r="18" spans="1:11" ht="30" customHeight="1">
      <c r="A18" s="14"/>
      <c r="B18" s="9"/>
      <c r="C18" s="9"/>
      <c r="D18" s="9"/>
      <c r="E18" s="13"/>
      <c r="F18" s="9"/>
      <c r="G18" s="9"/>
      <c r="H18" s="9"/>
      <c r="I18" s="12"/>
      <c r="J18" s="9"/>
      <c r="K18" s="9"/>
    </row>
    <row r="19" spans="1:11" ht="30" customHeight="1">
      <c r="A19" s="15"/>
      <c r="B19" s="15"/>
      <c r="C19" s="15"/>
      <c r="D19" s="15"/>
      <c r="E19" s="16"/>
      <c r="F19" s="15"/>
      <c r="G19" s="15"/>
      <c r="H19" s="15"/>
      <c r="I19" s="17"/>
      <c r="J19" s="9"/>
      <c r="K19" s="9"/>
    </row>
    <row r="20" spans="1:11" ht="30" customHeight="1">
      <c r="A20" s="9"/>
      <c r="B20" s="9"/>
      <c r="C20" s="9"/>
      <c r="D20" s="9"/>
      <c r="E20" s="11"/>
      <c r="F20" s="9"/>
      <c r="G20" s="9"/>
      <c r="H20" s="9"/>
      <c r="I20" s="12"/>
      <c r="J20" s="9"/>
      <c r="K20" s="9"/>
    </row>
    <row r="21" spans="1:11" ht="30" customHeight="1">
      <c r="A21" s="9"/>
      <c r="B21" s="9"/>
      <c r="C21" s="9"/>
      <c r="D21" s="9"/>
      <c r="E21" s="11"/>
      <c r="F21" s="9"/>
      <c r="G21" s="9"/>
      <c r="H21" s="9"/>
      <c r="I21" s="12"/>
      <c r="J21" s="9"/>
      <c r="K21" s="9"/>
    </row>
    <row r="22" spans="1:11" ht="30" customHeight="1">
      <c r="A22" s="9"/>
      <c r="B22" s="9"/>
      <c r="C22" s="9"/>
      <c r="D22" s="9"/>
      <c r="E22" s="11"/>
      <c r="F22" s="9"/>
      <c r="G22" s="9"/>
      <c r="H22" s="9"/>
      <c r="I22" s="12"/>
      <c r="J22" s="9"/>
      <c r="K22" s="9"/>
    </row>
    <row r="23" spans="1:11" ht="30" customHeight="1">
      <c r="A23" s="9"/>
      <c r="B23" s="9"/>
      <c r="C23" s="9"/>
      <c r="D23" s="9"/>
      <c r="E23" s="18"/>
      <c r="F23" s="9"/>
      <c r="G23" s="9"/>
      <c r="H23" s="9"/>
      <c r="I23" s="9"/>
      <c r="J23" s="9"/>
      <c r="K23" s="9"/>
    </row>
    <row r="24" spans="1:11" ht="29.25" customHeight="1">
      <c r="A24" s="9"/>
      <c r="B24" s="9"/>
      <c r="C24" s="9"/>
      <c r="D24" s="9"/>
      <c r="E24" s="18"/>
      <c r="F24" s="9"/>
      <c r="G24" s="9"/>
      <c r="H24" s="9"/>
      <c r="I24" s="9"/>
      <c r="J24" s="9"/>
      <c r="K24" s="9"/>
    </row>
    <row r="25" spans="1:11">
      <c r="A25" s="9"/>
      <c r="B25" s="9"/>
      <c r="C25" s="9"/>
      <c r="D25" s="9"/>
      <c r="E25" s="18"/>
      <c r="F25" s="9"/>
      <c r="G25" s="9"/>
      <c r="H25" s="9"/>
      <c r="I25" s="9"/>
      <c r="J25" s="9"/>
      <c r="K25" s="9"/>
    </row>
  </sheetData>
  <mergeCells count="4">
    <mergeCell ref="A1:I1"/>
    <mergeCell ref="B11:D11"/>
    <mergeCell ref="F11:H11"/>
    <mergeCell ref="A12:H12"/>
  </mergeCells>
  <phoneticPr fontId="1" type="noConversion"/>
  <printOptions horizontalCentered="1"/>
  <pageMargins left="0" right="0" top="0.15748031496062992" bottom="0.15748031496062992" header="0.31496062992125984" footer="0.31496062992125984"/>
  <pageSetup paperSize="9" scale="90" orientation="landscape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2017-09-14T03:53:22Z</dcterms:modified>
</cp:coreProperties>
</file>