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1"/>
  </bookViews>
  <sheets>
    <sheet name="汇总表" sheetId="20" r:id="rId1"/>
    <sheet name="工器具" sheetId="17" r:id="rId2"/>
    <sheet name="安全工器具" sheetId="18" r:id="rId3"/>
    <sheet name="消防物资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<sst xmlns="http://schemas.openxmlformats.org/spreadsheetml/2006/main" count="472" uniqueCount="299">
  <si>
    <t>杭盖乌定分散式风电场安全工器具与消防物资采购工程项目汇总表</t>
  </si>
  <si>
    <t>序号</t>
  </si>
  <si>
    <t>名称</t>
  </si>
  <si>
    <t>造价</t>
  </si>
  <si>
    <t>工器具</t>
  </si>
  <si>
    <t>安全工器具</t>
  </si>
  <si>
    <t>消防物资</t>
  </si>
  <si>
    <t>合计</t>
  </si>
  <si>
    <t>工器具统计表</t>
  </si>
  <si>
    <t>品名</t>
  </si>
  <si>
    <t>规格尺寸</t>
  </si>
  <si>
    <t>数量</t>
  </si>
  <si>
    <t>单位</t>
  </si>
  <si>
    <t>单价</t>
  </si>
  <si>
    <t>接地电阻测试仪</t>
  </si>
  <si>
    <t>VC4105A</t>
  </si>
  <si>
    <t>台</t>
  </si>
  <si>
    <t>优利德521</t>
  </si>
  <si>
    <t>冲击钻</t>
  </si>
  <si>
    <t>GSB 600 RE</t>
  </si>
  <si>
    <t>个</t>
  </si>
  <si>
    <t>温湿度计</t>
  </si>
  <si>
    <t>G600</t>
  </si>
  <si>
    <t>铆钉枪</t>
  </si>
  <si>
    <t>世达、90502</t>
  </si>
  <si>
    <t>把</t>
  </si>
  <si>
    <t>长鹿</t>
  </si>
  <si>
    <t xml:space="preserve">
90502世达（ 双把拉铆枪13寸</t>
  </si>
  <si>
    <t>剥线钳</t>
  </si>
  <si>
    <t>世达、180mm,91202</t>
  </si>
  <si>
    <t>世达</t>
  </si>
  <si>
    <t>网线钳</t>
  </si>
  <si>
    <t>世达、91109</t>
  </si>
  <si>
    <t>管钳</t>
  </si>
  <si>
    <t>世达、12#，70814</t>
  </si>
  <si>
    <t>世达、18#</t>
  </si>
  <si>
    <t>钳工锉（扁）</t>
  </si>
  <si>
    <t>世达、中一200，3924</t>
  </si>
  <si>
    <t>钳工锉（三角）</t>
  </si>
  <si>
    <t>世达、中一200，3996</t>
  </si>
  <si>
    <t>钳工锉（半圆）</t>
  </si>
  <si>
    <t>世达、中一200，3944</t>
  </si>
  <si>
    <t>钢卷尺</t>
  </si>
  <si>
    <t>世达、5m，91314a</t>
  </si>
  <si>
    <t>卷</t>
  </si>
  <si>
    <t>塞尺</t>
  </si>
  <si>
    <t>世达、200（17片）9402</t>
  </si>
  <si>
    <t>套</t>
  </si>
  <si>
    <t>长城精工</t>
  </si>
  <si>
    <t>电工刀</t>
  </si>
  <si>
    <t>世达、单用、93643</t>
  </si>
  <si>
    <t>美工刀</t>
  </si>
  <si>
    <t>世达、93422a</t>
  </si>
  <si>
    <t>美工刀片</t>
  </si>
  <si>
    <t>世达、93428</t>
  </si>
  <si>
    <t>盒</t>
  </si>
  <si>
    <t>角向磨光机</t>
  </si>
  <si>
    <t>世达、GWS7-100</t>
  </si>
  <si>
    <t>博世</t>
  </si>
  <si>
    <t>丝锥板牙套装</t>
  </si>
  <si>
    <t>世达、32件（50451）</t>
  </si>
  <si>
    <t>世达（40件）</t>
  </si>
  <si>
    <t>锯弓</t>
  </si>
  <si>
    <t>世达、93414</t>
  </si>
  <si>
    <t>锯条</t>
  </si>
  <si>
    <t>世达、一捆、10根</t>
  </si>
  <si>
    <t>捆</t>
  </si>
  <si>
    <t>110kV绝缘胶带</t>
  </si>
  <si>
    <t>3m</t>
  </si>
  <si>
    <t>35kV绝缘胶带</t>
  </si>
  <si>
    <t>10kV绝缘胶带</t>
  </si>
  <si>
    <t>生料带</t>
  </si>
  <si>
    <t>无规格要求</t>
  </si>
  <si>
    <t>皮尺</t>
  </si>
  <si>
    <t>世达、50*13mm/91363</t>
  </si>
  <si>
    <t>头灯</t>
  </si>
  <si>
    <t>世达、90902</t>
  </si>
  <si>
    <t>气体检测仪</t>
  </si>
  <si>
    <t>TIF ZX</t>
  </si>
  <si>
    <t>耳塞</t>
  </si>
  <si>
    <t>世达、降噪耳塞（一包10付）</t>
  </si>
  <si>
    <t>包</t>
  </si>
  <si>
    <t>35KV高压信号发生器（验电器用）</t>
  </si>
  <si>
    <t>游标卡尺</t>
  </si>
  <si>
    <t>世达、碳钢游标卡尺、91502</t>
  </si>
  <si>
    <t>工具包（小）</t>
  </si>
  <si>
    <t>世达、规格：95181</t>
  </si>
  <si>
    <t>工具包（大）</t>
  </si>
  <si>
    <t>世达、规格：95182</t>
  </si>
  <si>
    <t>内六角</t>
  </si>
  <si>
    <t>世达、1.5-6mm、9113</t>
  </si>
  <si>
    <t>长鹿中长</t>
  </si>
  <si>
    <t>电烙铁</t>
  </si>
  <si>
    <t>世达05256</t>
  </si>
  <si>
    <t>红、绿、黄绝缘胶带九头鸟舒氏电工胶带宽</t>
  </si>
  <si>
    <t>18mm10米长</t>
  </si>
  <si>
    <t>九头鸟</t>
  </si>
  <si>
    <t>执法记录仪</t>
  </si>
  <si>
    <t>执法1号DSJ-W6（128G）</t>
  </si>
  <si>
    <t>打光笔</t>
  </si>
  <si>
    <t>格瑞图GR-760 （GR760 测50公里）</t>
  </si>
  <si>
    <t>胜为</t>
  </si>
  <si>
    <t>成人反光背心</t>
  </si>
  <si>
    <t>网格款</t>
  </si>
  <si>
    <t>件</t>
  </si>
  <si>
    <t>扭矩扳手</t>
  </si>
  <si>
    <t>世达、100N.m；340N.m各两把</t>
  </si>
  <si>
    <t>双刻度显示可</t>
  </si>
  <si>
    <t>铁锹</t>
  </si>
  <si>
    <t>圆铁锹、方铁锹、雪铲共各3把</t>
  </si>
  <si>
    <t>25*6等150</t>
  </si>
  <si>
    <t>强力磁铁</t>
  </si>
  <si>
    <t>30*3mm圆形型强力磁铁</t>
  </si>
  <si>
    <t>大垃圾桶</t>
  </si>
  <si>
    <t>240L、带盖</t>
  </si>
  <si>
    <t>带轮的240L</t>
  </si>
  <si>
    <t>手锯</t>
  </si>
  <si>
    <t>世达、93536</t>
  </si>
  <si>
    <t>防尘口罩</t>
  </si>
  <si>
    <t>世达、KN95</t>
  </si>
  <si>
    <t>撬杠</t>
  </si>
  <si>
    <t>世达、92554</t>
  </si>
  <si>
    <t>吸盘</t>
  </si>
  <si>
    <t>3爪</t>
  </si>
  <si>
    <t>公牛插板</t>
  </si>
  <si>
    <t>3米、8位</t>
  </si>
  <si>
    <t>PDU插拔</t>
  </si>
  <si>
    <t>雨衣</t>
  </si>
  <si>
    <t>全身式（雨衣+雨裤）</t>
  </si>
  <si>
    <t>雨靴</t>
  </si>
  <si>
    <t>深筒</t>
  </si>
  <si>
    <t>双</t>
  </si>
  <si>
    <t>雨伞</t>
  </si>
  <si>
    <t>伞下直径115cm</t>
  </si>
  <si>
    <t>（高倍）望远镜</t>
  </si>
  <si>
    <t>夜视高清20x50</t>
  </si>
  <si>
    <t>担架</t>
  </si>
  <si>
    <t>便携式急救担架</t>
  </si>
  <si>
    <t>副</t>
  </si>
  <si>
    <t>扩音器</t>
  </si>
  <si>
    <t>尺寸33*0cm、传播距离800米</t>
  </si>
  <si>
    <t>心肺复苏模拟假人</t>
  </si>
  <si>
    <t>4.3寸屏幕显示+计数+考核+实战+打印</t>
  </si>
  <si>
    <t>棕绳</t>
  </si>
  <si>
    <t>50米</t>
  </si>
  <si>
    <t>根</t>
  </si>
  <si>
    <t>网线</t>
  </si>
  <si>
    <t>100米</t>
  </si>
  <si>
    <t>水晶头</t>
  </si>
  <si>
    <t>100个/盒</t>
  </si>
  <si>
    <t>电源线</t>
  </si>
  <si>
    <t>6平方硬线</t>
  </si>
  <si>
    <t>红外测温枪</t>
  </si>
  <si>
    <t>世达、测量温度-40至400℃、3031</t>
  </si>
  <si>
    <t>电动锯子</t>
  </si>
  <si>
    <t>东城、320</t>
  </si>
  <si>
    <t>绝缘手套</t>
  </si>
  <si>
    <t>35KV</t>
  </si>
  <si>
    <t>CMA，CNAS</t>
  </si>
  <si>
    <t>绝缘靴</t>
  </si>
  <si>
    <t>10kV验电器</t>
  </si>
  <si>
    <t>伸缩式</t>
  </si>
  <si>
    <t>380V验电器</t>
  </si>
  <si>
    <t>110kV验电器</t>
  </si>
  <si>
    <t>35kV验电器</t>
  </si>
  <si>
    <t>35kV接地线（带操作杆）</t>
  </si>
  <si>
    <t>操作杆：1.5米杆； 3*1.5+5米，25平方线；4个接地桩可挂五防，4个地钉，配接地线夹</t>
  </si>
  <si>
    <t>110kV接地线（带操作杆）</t>
  </si>
  <si>
    <t>操作杆:2节3米*3根  25平方线(3*3m+15m合相式)，配接地线夹</t>
  </si>
  <si>
    <t>110kV绝缘拉闸杆</t>
  </si>
  <si>
    <t>110KV 4节6米</t>
  </si>
  <si>
    <t>安全带</t>
  </si>
  <si>
    <t>五点式</t>
  </si>
  <si>
    <t>安全帽</t>
  </si>
  <si>
    <t>ABS（白）102018</t>
  </si>
  <si>
    <t>顶</t>
  </si>
  <si>
    <t>ABS（红）102018</t>
  </si>
  <si>
    <t>棉</t>
  </si>
  <si>
    <t>绝缘伸缩单梯</t>
  </si>
  <si>
    <t>6米，伸缩单梯（超轻型）</t>
  </si>
  <si>
    <t>绝缘凳</t>
  </si>
  <si>
    <t>2层</t>
  </si>
  <si>
    <t>万用表</t>
  </si>
  <si>
    <t>FLUKE 17BMAX-01</t>
  </si>
  <si>
    <t>钳形电流表</t>
  </si>
  <si>
    <t>FLUKE 319</t>
  </si>
  <si>
    <t>军用对讲机</t>
  </si>
  <si>
    <t>不要插卡型</t>
  </si>
  <si>
    <t>机械摇表</t>
  </si>
  <si>
    <t>电子摇表</t>
  </si>
  <si>
    <t>400v相序表</t>
  </si>
  <si>
    <t>FLUKE 9040</t>
  </si>
  <si>
    <t>标签机及标签色带</t>
  </si>
  <si>
    <t>兄弟（brother）PT-P900</t>
  </si>
  <si>
    <t>线缆标签机及耗材</t>
  </si>
  <si>
    <t>兄弟线号机PT-E850TKW</t>
  </si>
  <si>
    <t>电源线盘</t>
  </si>
  <si>
    <t>QF-C6</t>
  </si>
  <si>
    <t>盘</t>
  </si>
  <si>
    <t>螺丝刀</t>
  </si>
  <si>
    <t>世达、十字一字全套、9306</t>
  </si>
  <si>
    <t>端子起</t>
  </si>
  <si>
    <t>世达、全套、15件</t>
  </si>
  <si>
    <t>钢丝钳</t>
  </si>
  <si>
    <t>世达、150mm，70301a</t>
  </si>
  <si>
    <t>尖嘴钳</t>
  </si>
  <si>
    <t>世达、160，70101a</t>
  </si>
  <si>
    <t>斜嘴钳</t>
  </si>
  <si>
    <t>世达、160，70202a</t>
  </si>
  <si>
    <t>液压导线压接钳</t>
  </si>
  <si>
    <r>
      <rPr>
        <sz val="10"/>
        <rFont val="宋体"/>
        <charset val="134"/>
      </rPr>
      <t>世达、报价型号：99018，模具齐全，导线截面≤300mm</t>
    </r>
    <r>
      <rPr>
        <vertAlign val="superscript"/>
        <sz val="10"/>
        <rFont val="宋体"/>
        <charset val="134"/>
      </rPr>
      <t>2，</t>
    </r>
  </si>
  <si>
    <t>端子专用压线钳</t>
  </si>
  <si>
    <t>世达、规格225±2 mm，91107</t>
  </si>
  <si>
    <t>活动板手</t>
  </si>
  <si>
    <t>世达、300mm，</t>
  </si>
  <si>
    <t>世达、450mm</t>
  </si>
  <si>
    <t>棘轮扳手（套件）</t>
  </si>
  <si>
    <t>世达、9004</t>
  </si>
  <si>
    <t>公制全抛光双梅花扳手</t>
  </si>
  <si>
    <t>世达、11件套，8023</t>
  </si>
  <si>
    <t>双开口扳手</t>
  </si>
  <si>
    <t>世达、整套、9027</t>
  </si>
  <si>
    <t>梅花扳手</t>
  </si>
  <si>
    <t>世达-8012</t>
  </si>
  <si>
    <t>手电钻充电电动螺丝刀锂电钻工具箱套装</t>
  </si>
  <si>
    <t xml:space="preserve">东城 、单电 </t>
  </si>
  <si>
    <t>加长型内六方（5mm*200mm-300mm）</t>
  </si>
  <si>
    <t>世达、T型加长5mm</t>
  </si>
  <si>
    <t>电动扳手</t>
  </si>
  <si>
    <t>东成无刷电动扳手WPB0318B木工锂电冲击扳手20V充电电扳手</t>
  </si>
  <si>
    <t>强力鼓风机</t>
  </si>
  <si>
    <t>东城、充电</t>
  </si>
  <si>
    <t>强力吸尘器</t>
  </si>
  <si>
    <t>抹布</t>
  </si>
  <si>
    <t>酒精</t>
  </si>
  <si>
    <t>10kg</t>
  </si>
  <si>
    <t>桶</t>
  </si>
  <si>
    <t>墩地桶</t>
  </si>
  <si>
    <t>110cm拖把</t>
  </si>
  <si>
    <t>小计</t>
  </si>
  <si>
    <t>安全工具统计表</t>
  </si>
  <si>
    <t>合价</t>
  </si>
  <si>
    <t>安全警示带</t>
  </si>
  <si>
    <t>100米/卷，红色或黄色</t>
  </si>
  <si>
    <t>个人保安线</t>
  </si>
  <si>
    <t>三相合相式(0.9m×3+2m 16mm²)配4把钳子</t>
  </si>
  <si>
    <t>安全警示绳</t>
  </si>
  <si>
    <t>无规格型号要求</t>
  </si>
  <si>
    <t>临时遮拦杆</t>
  </si>
  <si>
    <t>1.2米（玻璃纤维）</t>
  </si>
  <si>
    <t>璃钢绝缘安全围栏伸缩移动临时防护隔离栏</t>
  </si>
  <si>
    <t>临时遮拦底座</t>
  </si>
  <si>
    <t>直径0.3米铁质圆盘</t>
  </si>
  <si>
    <t>护目镜</t>
  </si>
  <si>
    <t>全包围</t>
  </si>
  <si>
    <t>3M</t>
  </si>
  <si>
    <t>正压式空气呼吸器</t>
  </si>
  <si>
    <t>RHZKF6.8/30</t>
  </si>
  <si>
    <t>自吸过滤式防毒面具</t>
  </si>
  <si>
    <t>HG-800全面罩+HG-ABS/P-E-2滤毒罐</t>
  </si>
  <si>
    <t>3M毒盒</t>
  </si>
  <si>
    <t>灭火器统计表</t>
  </si>
  <si>
    <t>地点</t>
  </si>
  <si>
    <t>位置</t>
  </si>
  <si>
    <t>类型</t>
  </si>
  <si>
    <t>重量</t>
  </si>
  <si>
    <t>数量
（个）</t>
  </si>
  <si>
    <t>单价（元）</t>
  </si>
  <si>
    <t>合计（元）</t>
  </si>
  <si>
    <t>备注</t>
  </si>
  <si>
    <t>升压站内</t>
  </si>
  <si>
    <t>二次预制舱</t>
  </si>
  <si>
    <t>二氧化碳灭火器</t>
  </si>
  <si>
    <t>7kg</t>
  </si>
  <si>
    <t>配灭火器箱</t>
  </si>
  <si>
    <t>主变</t>
  </si>
  <si>
    <t>干粉灭火器</t>
  </si>
  <si>
    <t>50kg</t>
  </si>
  <si>
    <t>消防沙箱</t>
  </si>
  <si>
    <t>90*40*40</t>
  </si>
  <si>
    <t>消防站</t>
  </si>
  <si>
    <t>消防斧、铁锹等</t>
  </si>
  <si>
    <t>打火鞭</t>
  </si>
  <si>
    <t>风力灭火机</t>
  </si>
  <si>
    <t>二冲程</t>
  </si>
  <si>
    <t>灭活毯</t>
  </si>
  <si>
    <t>1.8m*1.8</t>
  </si>
  <si>
    <r>
      <rPr>
        <sz val="10"/>
        <color indexed="8"/>
        <rFont val="宋体"/>
        <charset val="134"/>
      </rPr>
      <t>急救箱</t>
    </r>
  </si>
  <si>
    <t>380*230*230 16寸</t>
  </si>
  <si>
    <t>强光手电</t>
  </si>
  <si>
    <t>65W 98000N</t>
  </si>
  <si>
    <t>微型消防站</t>
  </si>
  <si>
    <t>1200*400*1600</t>
  </si>
  <si>
    <t>含全套器材</t>
  </si>
  <si>
    <t>防爆站</t>
  </si>
  <si>
    <t>1600*400*1200</t>
  </si>
  <si>
    <t>正压呼吸机</t>
  </si>
  <si>
    <t>6.8L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</si>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</sst>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3F71F0"/>
      <color rgb="000B5FD1"/>
      <color rgb="00256DB7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12" sqref="B12"/>
    </sheetView>
  </sheetViews>
  <sheetFormatPr defaultColWidth="9" defaultRowHeight="14.25" customHeight="1" outlineLevelRow="5" outlineLevelCol="2"/>
  <cols>
    <col min="1" max="1" width="12.625" style="26" customWidth="1"/>
    <col min="2" max="2" width="41" style="26" customWidth="1"/>
    <col min="3" max="3" width="38" style="26" customWidth="1"/>
    <col min="4" max="16384" width="9" style="26"/>
  </cols>
  <sheetData>
    <row r="1" ht="86" customHeight="1" spans="1:3">
      <c r="A1" s="27" t="s">
        <v>0</v>
      </c>
      <c r="B1" s="27"/>
      <c r="C1" s="27"/>
    </row>
    <row r="2" s="26" customFormat="1" ht="39" customHeight="1" spans="1:3">
      <c r="A2" s="28" t="s">
        <v>1</v>
      </c>
      <c r="B2" s="28" t="s">
        <v>2</v>
      </c>
      <c r="C2" s="28" t="s">
        <v>3</v>
      </c>
    </row>
    <row r="3" s="26" customFormat="1" ht="25.5" spans="1:3">
      <c r="A3" s="28">
        <v>1</v>
      </c>
      <c r="B3" s="28" t="s">
        <v>4</v>
      </c>
      <c r="C3" s="29">
        <v>201674</v>
      </c>
    </row>
    <row r="4" s="26" customFormat="1" ht="25.5" spans="1:3">
      <c r="A4" s="28">
        <v>2</v>
      </c>
      <c r="B4" s="28" t="s">
        <v>5</v>
      </c>
      <c r="C4" s="29">
        <f>安全工器具!H11</f>
        <v>20631</v>
      </c>
    </row>
    <row r="5" s="26" customFormat="1" ht="25.5" spans="1:3">
      <c r="A5" s="28">
        <v>3</v>
      </c>
      <c r="B5" s="28" t="s">
        <v>6</v>
      </c>
      <c r="C5" s="29">
        <v>10659</v>
      </c>
    </row>
    <row r="6" s="26" customFormat="1" ht="38" customHeight="1" spans="1:3">
      <c r="A6" s="28">
        <v>5</v>
      </c>
      <c r="B6" s="28" t="s">
        <v>7</v>
      </c>
      <c r="C6" s="30">
        <f>SUM(C3:C5)</f>
        <v>232964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tabSelected="1" zoomScale="85" zoomScaleNormal="85" topLeftCell="A97" workbookViewId="0">
      <selection activeCell="K15" sqref="K15"/>
    </sheetView>
  </sheetViews>
  <sheetFormatPr defaultColWidth="9" defaultRowHeight="13.5"/>
  <cols>
    <col min="1" max="1" width="9.4" style="17" customWidth="1"/>
    <col min="2" max="2" width="36.9083333333333" style="17" customWidth="1"/>
    <col min="3" max="3" width="40.875" style="17" customWidth="1"/>
    <col min="4" max="4" width="11.325" style="17" customWidth="1"/>
    <col min="5" max="5" width="9.43333333333333" style="17" customWidth="1"/>
    <col min="6" max="6" width="8.075" hidden="1" customWidth="1"/>
    <col min="7" max="7" width="10.875" customWidth="1"/>
    <col min="8" max="8" width="15.2916666666667" hidden="1" customWidth="1"/>
    <col min="9" max="9" width="11.025" customWidth="1"/>
  </cols>
  <sheetData>
    <row r="1" ht="39" customHeight="1" spans="1:9">
      <c r="A1" s="18" t="s">
        <v>8</v>
      </c>
      <c r="B1" s="18"/>
      <c r="C1" s="18"/>
      <c r="D1" s="18"/>
      <c r="E1" s="18"/>
      <c r="F1" s="18"/>
      <c r="G1" s="18"/>
      <c r="H1" s="18"/>
      <c r="I1" s="18"/>
    </row>
    <row r="2" customFormat="1" ht="42" customHeight="1" spans="1:9">
      <c r="A2" s="19" t="s">
        <v>1</v>
      </c>
      <c r="B2" s="19" t="s">
        <v>9</v>
      </c>
      <c r="C2" s="19" t="s">
        <v>10</v>
      </c>
      <c r="D2" s="19" t="s">
        <v>11</v>
      </c>
      <c r="E2" s="19" t="s">
        <v>12</v>
      </c>
      <c r="F2" s="20"/>
      <c r="G2" s="21" t="s">
        <v>13</v>
      </c>
      <c r="H2" s="22"/>
      <c r="I2" s="25" t="s">
        <v>7</v>
      </c>
    </row>
    <row r="3" customFormat="1" ht="28" customHeight="1" spans="1:9">
      <c r="A3" s="23">
        <v>1</v>
      </c>
      <c r="B3" s="24" t="s">
        <v>14</v>
      </c>
      <c r="C3" s="24" t="s">
        <v>15</v>
      </c>
      <c r="D3" s="23">
        <v>2</v>
      </c>
      <c r="E3" s="23" t="s">
        <v>16</v>
      </c>
      <c r="F3" s="23" t="s">
        <v>17</v>
      </c>
      <c r="G3" s="23">
        <v>1000</v>
      </c>
      <c r="H3" s="23"/>
      <c r="I3" s="23">
        <f>G3*D3</f>
        <v>2000</v>
      </c>
    </row>
    <row r="4" customFormat="1" ht="28" customHeight="1" spans="1:9">
      <c r="A4" s="23">
        <v>2</v>
      </c>
      <c r="B4" s="24" t="s">
        <v>18</v>
      </c>
      <c r="C4" s="24" t="s">
        <v>19</v>
      </c>
      <c r="D4" s="23">
        <v>1</v>
      </c>
      <c r="E4" s="23" t="s">
        <v>20</v>
      </c>
      <c r="F4" s="23"/>
      <c r="G4" s="23">
        <v>575</v>
      </c>
      <c r="H4" s="23"/>
      <c r="I4" s="23">
        <f t="shared" ref="I4:I35" si="0">G4*D4</f>
        <v>575</v>
      </c>
    </row>
    <row r="5" customFormat="1" ht="28" customHeight="1" spans="1:9">
      <c r="A5" s="23">
        <v>3</v>
      </c>
      <c r="B5" s="24" t="s">
        <v>21</v>
      </c>
      <c r="C5" s="24" t="s">
        <v>22</v>
      </c>
      <c r="D5" s="23">
        <v>10</v>
      </c>
      <c r="E5" s="23" t="s">
        <v>20</v>
      </c>
      <c r="F5" s="23"/>
      <c r="G5" s="23">
        <v>80</v>
      </c>
      <c r="H5" s="23"/>
      <c r="I5" s="23">
        <f t="shared" si="0"/>
        <v>800</v>
      </c>
    </row>
    <row r="6" customFormat="1" ht="28" customHeight="1" spans="1:9">
      <c r="A6" s="23">
        <v>4</v>
      </c>
      <c r="B6" s="24" t="s">
        <v>23</v>
      </c>
      <c r="C6" s="24" t="s">
        <v>24</v>
      </c>
      <c r="D6" s="23">
        <v>2</v>
      </c>
      <c r="E6" s="23" t="s">
        <v>25</v>
      </c>
      <c r="F6" s="23" t="s">
        <v>26</v>
      </c>
      <c r="G6" s="23">
        <v>142</v>
      </c>
      <c r="H6" s="23" t="s">
        <v>27</v>
      </c>
      <c r="I6" s="23">
        <f t="shared" si="0"/>
        <v>284</v>
      </c>
    </row>
    <row r="7" customFormat="1" ht="28" customHeight="1" spans="1:9">
      <c r="A7" s="23">
        <v>5</v>
      </c>
      <c r="B7" s="24" t="s">
        <v>28</v>
      </c>
      <c r="C7" s="24" t="s">
        <v>29</v>
      </c>
      <c r="D7" s="23">
        <v>5</v>
      </c>
      <c r="E7" s="23" t="s">
        <v>25</v>
      </c>
      <c r="F7" s="23"/>
      <c r="G7" s="23">
        <v>111</v>
      </c>
      <c r="H7" s="23" t="s">
        <v>30</v>
      </c>
      <c r="I7" s="23">
        <f t="shared" si="0"/>
        <v>555</v>
      </c>
    </row>
    <row r="8" customFormat="1" ht="28" customHeight="1" spans="1:9">
      <c r="A8" s="23">
        <v>6</v>
      </c>
      <c r="B8" s="24" t="s">
        <v>31</v>
      </c>
      <c r="C8" s="24" t="s">
        <v>32</v>
      </c>
      <c r="D8" s="23">
        <v>4</v>
      </c>
      <c r="E8" s="23" t="s">
        <v>25</v>
      </c>
      <c r="F8" s="23"/>
      <c r="G8" s="23">
        <v>398</v>
      </c>
      <c r="H8" s="23" t="s">
        <v>30</v>
      </c>
      <c r="I8" s="23">
        <f t="shared" si="0"/>
        <v>1592</v>
      </c>
    </row>
    <row r="9" customFormat="1" ht="28" customHeight="1" spans="1:9">
      <c r="A9" s="23">
        <v>7</v>
      </c>
      <c r="B9" s="24" t="s">
        <v>33</v>
      </c>
      <c r="C9" s="24" t="s">
        <v>34</v>
      </c>
      <c r="D9" s="23">
        <v>2</v>
      </c>
      <c r="E9" s="23" t="s">
        <v>25</v>
      </c>
      <c r="F9" s="23"/>
      <c r="G9" s="23">
        <v>113</v>
      </c>
      <c r="H9" s="23" t="s">
        <v>30</v>
      </c>
      <c r="I9" s="23">
        <f t="shared" si="0"/>
        <v>226</v>
      </c>
    </row>
    <row r="10" customFormat="1" ht="28" customHeight="1" spans="1:9">
      <c r="A10" s="23">
        <v>8</v>
      </c>
      <c r="B10" s="24" t="s">
        <v>33</v>
      </c>
      <c r="C10" s="24" t="s">
        <v>35</v>
      </c>
      <c r="D10" s="23">
        <v>2</v>
      </c>
      <c r="E10" s="23" t="s">
        <v>25</v>
      </c>
      <c r="F10" s="23"/>
      <c r="G10" s="23">
        <v>195</v>
      </c>
      <c r="H10" s="23" t="s">
        <v>30</v>
      </c>
      <c r="I10" s="23">
        <f t="shared" si="0"/>
        <v>390</v>
      </c>
    </row>
    <row r="11" customFormat="1" ht="28" customHeight="1" spans="1:9">
      <c r="A11" s="23">
        <v>9</v>
      </c>
      <c r="B11" s="24" t="s">
        <v>36</v>
      </c>
      <c r="C11" s="24" t="s">
        <v>37</v>
      </c>
      <c r="D11" s="23">
        <v>2</v>
      </c>
      <c r="E11" s="23" t="s">
        <v>25</v>
      </c>
      <c r="F11" s="23" t="s">
        <v>26</v>
      </c>
      <c r="G11" s="23">
        <v>55</v>
      </c>
      <c r="H11" s="23"/>
      <c r="I11" s="23">
        <f t="shared" si="0"/>
        <v>110</v>
      </c>
    </row>
    <row r="12" customFormat="1" ht="28" customHeight="1" spans="1:9">
      <c r="A12" s="23">
        <v>10</v>
      </c>
      <c r="B12" s="24" t="s">
        <v>38</v>
      </c>
      <c r="C12" s="24" t="s">
        <v>39</v>
      </c>
      <c r="D12" s="23">
        <v>2</v>
      </c>
      <c r="E12" s="23" t="s">
        <v>25</v>
      </c>
      <c r="F12" s="23" t="s">
        <v>26</v>
      </c>
      <c r="G12" s="23">
        <v>78</v>
      </c>
      <c r="H12" s="23"/>
      <c r="I12" s="23">
        <f t="shared" si="0"/>
        <v>156</v>
      </c>
    </row>
    <row r="13" customFormat="1" ht="28" customHeight="1" spans="1:9">
      <c r="A13" s="23">
        <v>11</v>
      </c>
      <c r="B13" s="24" t="s">
        <v>40</v>
      </c>
      <c r="C13" s="24" t="s">
        <v>41</v>
      </c>
      <c r="D13" s="23">
        <v>2</v>
      </c>
      <c r="E13" s="23" t="s">
        <v>25</v>
      </c>
      <c r="F13" s="23" t="s">
        <v>26</v>
      </c>
      <c r="G13" s="23">
        <v>78</v>
      </c>
      <c r="H13" s="23"/>
      <c r="I13" s="23">
        <f t="shared" si="0"/>
        <v>156</v>
      </c>
    </row>
    <row r="14" customFormat="1" ht="28" customHeight="1" spans="1:9">
      <c r="A14" s="23">
        <v>12</v>
      </c>
      <c r="B14" s="24" t="s">
        <v>42</v>
      </c>
      <c r="C14" s="24" t="s">
        <v>43</v>
      </c>
      <c r="D14" s="23">
        <v>5</v>
      </c>
      <c r="E14" s="23" t="s">
        <v>44</v>
      </c>
      <c r="F14" s="23" t="s">
        <v>26</v>
      </c>
      <c r="G14" s="23">
        <v>39</v>
      </c>
      <c r="H14" s="23" t="s">
        <v>30</v>
      </c>
      <c r="I14" s="23">
        <f t="shared" si="0"/>
        <v>195</v>
      </c>
    </row>
    <row r="15" customFormat="1" ht="28" customHeight="1" spans="1:9">
      <c r="A15" s="23">
        <v>13</v>
      </c>
      <c r="B15" s="24" t="s">
        <v>45</v>
      </c>
      <c r="C15" s="24" t="s">
        <v>46</v>
      </c>
      <c r="D15" s="23">
        <v>4</v>
      </c>
      <c r="E15" s="23" t="s">
        <v>47</v>
      </c>
      <c r="F15" s="23"/>
      <c r="G15" s="23">
        <v>98</v>
      </c>
      <c r="H15" s="23" t="s">
        <v>48</v>
      </c>
      <c r="I15" s="23">
        <f t="shared" si="0"/>
        <v>392</v>
      </c>
    </row>
    <row r="16" customFormat="1" ht="28" customHeight="1" spans="1:9">
      <c r="A16" s="23">
        <v>14</v>
      </c>
      <c r="B16" s="24" t="s">
        <v>49</v>
      </c>
      <c r="C16" s="24" t="s">
        <v>50</v>
      </c>
      <c r="D16" s="24">
        <v>4</v>
      </c>
      <c r="E16" s="24" t="s">
        <v>25</v>
      </c>
      <c r="F16" s="24"/>
      <c r="G16" s="24">
        <v>65</v>
      </c>
      <c r="H16" s="24"/>
      <c r="I16" s="23">
        <f t="shared" si="0"/>
        <v>260</v>
      </c>
    </row>
    <row r="17" customFormat="1" ht="28" customHeight="1" spans="1:9">
      <c r="A17" s="23">
        <v>15</v>
      </c>
      <c r="B17" s="24" t="s">
        <v>51</v>
      </c>
      <c r="C17" s="24" t="s">
        <v>52</v>
      </c>
      <c r="D17" s="24">
        <v>10</v>
      </c>
      <c r="E17" s="24" t="s">
        <v>25</v>
      </c>
      <c r="F17" s="24"/>
      <c r="G17" s="24">
        <v>57</v>
      </c>
      <c r="H17" s="24" t="s">
        <v>30</v>
      </c>
      <c r="I17" s="23">
        <f t="shared" si="0"/>
        <v>570</v>
      </c>
    </row>
    <row r="18" customFormat="1" ht="28" customHeight="1" spans="1:9">
      <c r="A18" s="23">
        <v>16</v>
      </c>
      <c r="B18" s="24" t="s">
        <v>53</v>
      </c>
      <c r="C18" s="24" t="s">
        <v>54</v>
      </c>
      <c r="D18" s="24">
        <v>10</v>
      </c>
      <c r="E18" s="24" t="s">
        <v>55</v>
      </c>
      <c r="F18" s="24"/>
      <c r="G18" s="24">
        <v>57</v>
      </c>
      <c r="H18" s="24" t="s">
        <v>30</v>
      </c>
      <c r="I18" s="23">
        <f t="shared" si="0"/>
        <v>570</v>
      </c>
    </row>
    <row r="19" customFormat="1" ht="28" customHeight="1" spans="1:9">
      <c r="A19" s="23">
        <v>17</v>
      </c>
      <c r="B19" s="24" t="s">
        <v>56</v>
      </c>
      <c r="C19" s="24" t="s">
        <v>57</v>
      </c>
      <c r="D19" s="24">
        <v>2</v>
      </c>
      <c r="E19" s="24" t="s">
        <v>25</v>
      </c>
      <c r="F19" s="24"/>
      <c r="G19" s="24">
        <v>830</v>
      </c>
      <c r="H19" s="24" t="s">
        <v>58</v>
      </c>
      <c r="I19" s="23">
        <f t="shared" si="0"/>
        <v>1660</v>
      </c>
    </row>
    <row r="20" customFormat="1" ht="28" customHeight="1" spans="1:9">
      <c r="A20" s="23">
        <v>18</v>
      </c>
      <c r="B20" s="24" t="s">
        <v>59</v>
      </c>
      <c r="C20" s="24" t="s">
        <v>60</v>
      </c>
      <c r="D20" s="24">
        <v>2</v>
      </c>
      <c r="E20" s="24" t="s">
        <v>47</v>
      </c>
      <c r="F20" s="24"/>
      <c r="G20" s="24">
        <v>1685</v>
      </c>
      <c r="H20" s="24" t="s">
        <v>61</v>
      </c>
      <c r="I20" s="23">
        <f t="shared" si="0"/>
        <v>3370</v>
      </c>
    </row>
    <row r="21" customFormat="1" ht="28" customHeight="1" spans="1:9">
      <c r="A21" s="23">
        <v>19</v>
      </c>
      <c r="B21" s="24" t="s">
        <v>62</v>
      </c>
      <c r="C21" s="24" t="s">
        <v>63</v>
      </c>
      <c r="D21" s="24">
        <v>4</v>
      </c>
      <c r="E21" s="24" t="s">
        <v>25</v>
      </c>
      <c r="F21" s="24"/>
      <c r="G21" s="24">
        <v>70</v>
      </c>
      <c r="H21" s="24" t="s">
        <v>30</v>
      </c>
      <c r="I21" s="23">
        <f t="shared" si="0"/>
        <v>280</v>
      </c>
    </row>
    <row r="22" customFormat="1" ht="28" customHeight="1" spans="1:9">
      <c r="A22" s="23">
        <v>20</v>
      </c>
      <c r="B22" s="24" t="s">
        <v>64</v>
      </c>
      <c r="C22" s="24" t="s">
        <v>65</v>
      </c>
      <c r="D22" s="24">
        <v>1</v>
      </c>
      <c r="E22" s="24" t="s">
        <v>66</v>
      </c>
      <c r="F22" s="24"/>
      <c r="G22" s="24">
        <v>108</v>
      </c>
      <c r="H22" s="24"/>
      <c r="I22" s="23">
        <f t="shared" si="0"/>
        <v>108</v>
      </c>
    </row>
    <row r="23" customFormat="1" ht="28" customHeight="1" spans="1:9">
      <c r="A23" s="23">
        <v>21</v>
      </c>
      <c r="B23" s="24" t="s">
        <v>67</v>
      </c>
      <c r="C23" s="24" t="s">
        <v>44</v>
      </c>
      <c r="D23" s="24">
        <v>20</v>
      </c>
      <c r="E23" s="24" t="s">
        <v>44</v>
      </c>
      <c r="F23" s="24"/>
      <c r="G23" s="24">
        <v>188</v>
      </c>
      <c r="H23" s="24" t="s">
        <v>68</v>
      </c>
      <c r="I23" s="23">
        <f t="shared" si="0"/>
        <v>3760</v>
      </c>
    </row>
    <row r="24" customFormat="1" ht="28" customHeight="1" spans="1:9">
      <c r="A24" s="23">
        <v>22</v>
      </c>
      <c r="B24" s="24" t="s">
        <v>69</v>
      </c>
      <c r="C24" s="24" t="s">
        <v>44</v>
      </c>
      <c r="D24" s="24">
        <v>20</v>
      </c>
      <c r="E24" s="24" t="s">
        <v>44</v>
      </c>
      <c r="F24" s="24"/>
      <c r="G24" s="24">
        <v>40</v>
      </c>
      <c r="H24" s="24"/>
      <c r="I24" s="23">
        <f t="shared" si="0"/>
        <v>800</v>
      </c>
    </row>
    <row r="25" customFormat="1" ht="28" customHeight="1" spans="1:9">
      <c r="A25" s="23">
        <v>23</v>
      </c>
      <c r="B25" s="24" t="s">
        <v>70</v>
      </c>
      <c r="C25" s="24" t="s">
        <v>44</v>
      </c>
      <c r="D25" s="24">
        <v>20</v>
      </c>
      <c r="E25" s="24" t="s">
        <v>44</v>
      </c>
      <c r="F25" s="24"/>
      <c r="G25" s="24">
        <v>20</v>
      </c>
      <c r="H25" s="24"/>
      <c r="I25" s="23">
        <f t="shared" si="0"/>
        <v>400</v>
      </c>
    </row>
    <row r="26" customFormat="1" ht="28" customHeight="1" spans="1:9">
      <c r="A26" s="23">
        <v>24</v>
      </c>
      <c r="B26" s="24" t="s">
        <v>71</v>
      </c>
      <c r="C26" s="24" t="s">
        <v>72</v>
      </c>
      <c r="D26" s="24">
        <v>20</v>
      </c>
      <c r="E26" s="24" t="s">
        <v>44</v>
      </c>
      <c r="F26" s="24"/>
      <c r="G26" s="24">
        <v>4</v>
      </c>
      <c r="H26" s="24"/>
      <c r="I26" s="23">
        <f t="shared" si="0"/>
        <v>80</v>
      </c>
    </row>
    <row r="27" customFormat="1" ht="28" customHeight="1" spans="1:9">
      <c r="A27" s="23">
        <v>25</v>
      </c>
      <c r="B27" s="24" t="s">
        <v>73</v>
      </c>
      <c r="C27" s="24" t="s">
        <v>74</v>
      </c>
      <c r="D27" s="24">
        <v>2</v>
      </c>
      <c r="E27" s="24" t="s">
        <v>25</v>
      </c>
      <c r="F27" s="24"/>
      <c r="G27" s="24">
        <v>285</v>
      </c>
      <c r="H27" s="24" t="s">
        <v>58</v>
      </c>
      <c r="I27" s="23">
        <f t="shared" si="0"/>
        <v>570</v>
      </c>
    </row>
    <row r="28" customFormat="1" ht="28" customHeight="1" spans="1:9">
      <c r="A28" s="23">
        <v>26</v>
      </c>
      <c r="B28" s="24" t="s">
        <v>75</v>
      </c>
      <c r="C28" s="24" t="s">
        <v>76</v>
      </c>
      <c r="D28" s="24">
        <v>10</v>
      </c>
      <c r="E28" s="24" t="s">
        <v>47</v>
      </c>
      <c r="F28" s="24"/>
      <c r="G28" s="24">
        <v>368</v>
      </c>
      <c r="H28" s="24"/>
      <c r="I28" s="23">
        <f t="shared" si="0"/>
        <v>3680</v>
      </c>
    </row>
    <row r="29" customFormat="1" ht="28" customHeight="1" spans="1:9">
      <c r="A29" s="23">
        <v>27</v>
      </c>
      <c r="B29" s="24" t="s">
        <v>77</v>
      </c>
      <c r="C29" s="24" t="s">
        <v>78</v>
      </c>
      <c r="D29" s="24">
        <v>2</v>
      </c>
      <c r="E29" s="24" t="s">
        <v>20</v>
      </c>
      <c r="F29" s="24"/>
      <c r="G29" s="24">
        <v>4320</v>
      </c>
      <c r="H29" s="24" t="s">
        <v>78</v>
      </c>
      <c r="I29" s="23">
        <f t="shared" si="0"/>
        <v>8640</v>
      </c>
    </row>
    <row r="30" customFormat="1" ht="28" customHeight="1" spans="1:9">
      <c r="A30" s="23">
        <v>28</v>
      </c>
      <c r="B30" s="24" t="s">
        <v>79</v>
      </c>
      <c r="C30" s="24" t="s">
        <v>80</v>
      </c>
      <c r="D30" s="24">
        <v>1</v>
      </c>
      <c r="E30" s="24" t="s">
        <v>81</v>
      </c>
      <c r="F30" s="24"/>
      <c r="G30" s="24">
        <v>3</v>
      </c>
      <c r="H30" s="24"/>
      <c r="I30" s="23">
        <f t="shared" si="0"/>
        <v>3</v>
      </c>
    </row>
    <row r="31" customFormat="1" ht="28" customHeight="1" spans="1:9">
      <c r="A31" s="23">
        <v>29</v>
      </c>
      <c r="B31" s="24" t="s">
        <v>82</v>
      </c>
      <c r="C31" s="24" t="s">
        <v>72</v>
      </c>
      <c r="D31" s="24">
        <v>2</v>
      </c>
      <c r="E31" s="24" t="s">
        <v>20</v>
      </c>
      <c r="F31" s="24"/>
      <c r="G31" s="24">
        <v>1280</v>
      </c>
      <c r="H31" s="24"/>
      <c r="I31" s="23">
        <f t="shared" si="0"/>
        <v>2560</v>
      </c>
    </row>
    <row r="32" customFormat="1" ht="28" customHeight="1" spans="1:9">
      <c r="A32" s="23">
        <v>30</v>
      </c>
      <c r="B32" s="24" t="s">
        <v>83</v>
      </c>
      <c r="C32" s="24" t="s">
        <v>84</v>
      </c>
      <c r="D32" s="24">
        <v>4</v>
      </c>
      <c r="E32" s="24" t="s">
        <v>25</v>
      </c>
      <c r="F32" s="24"/>
      <c r="G32" s="24">
        <v>485</v>
      </c>
      <c r="H32" s="24"/>
      <c r="I32" s="23">
        <f t="shared" si="0"/>
        <v>1940</v>
      </c>
    </row>
    <row r="33" customFormat="1" ht="28" customHeight="1" spans="1:9">
      <c r="A33" s="23">
        <v>31</v>
      </c>
      <c r="B33" s="24" t="s">
        <v>85</v>
      </c>
      <c r="C33" s="24" t="s">
        <v>86</v>
      </c>
      <c r="D33" s="24">
        <v>5</v>
      </c>
      <c r="E33" s="24" t="s">
        <v>20</v>
      </c>
      <c r="F33" s="24"/>
      <c r="G33" s="24">
        <v>128</v>
      </c>
      <c r="H33" s="24" t="s">
        <v>30</v>
      </c>
      <c r="I33" s="23">
        <f t="shared" si="0"/>
        <v>640</v>
      </c>
    </row>
    <row r="34" customFormat="1" ht="28" customHeight="1" spans="1:9">
      <c r="A34" s="23">
        <v>32</v>
      </c>
      <c r="B34" s="24" t="s">
        <v>87</v>
      </c>
      <c r="C34" s="24" t="s">
        <v>88</v>
      </c>
      <c r="D34" s="24">
        <v>5</v>
      </c>
      <c r="E34" s="24" t="s">
        <v>20</v>
      </c>
      <c r="F34" s="24"/>
      <c r="G34" s="24">
        <v>158</v>
      </c>
      <c r="H34" s="24" t="s">
        <v>30</v>
      </c>
      <c r="I34" s="23">
        <f t="shared" si="0"/>
        <v>790</v>
      </c>
    </row>
    <row r="35" customFormat="1" ht="28" customHeight="1" spans="1:9">
      <c r="A35" s="23">
        <v>33</v>
      </c>
      <c r="B35" s="24" t="s">
        <v>89</v>
      </c>
      <c r="C35" s="24" t="s">
        <v>90</v>
      </c>
      <c r="D35" s="24">
        <v>5</v>
      </c>
      <c r="E35" s="24" t="s">
        <v>47</v>
      </c>
      <c r="F35" s="24" t="s">
        <v>91</v>
      </c>
      <c r="G35" s="24">
        <v>61</v>
      </c>
      <c r="H35" s="24"/>
      <c r="I35" s="23">
        <f t="shared" si="0"/>
        <v>305</v>
      </c>
    </row>
    <row r="36" customFormat="1" ht="28" customHeight="1" spans="1:9">
      <c r="A36" s="23">
        <v>34</v>
      </c>
      <c r="B36" s="24" t="s">
        <v>92</v>
      </c>
      <c r="C36" s="24" t="s">
        <v>93</v>
      </c>
      <c r="D36" s="24">
        <v>2</v>
      </c>
      <c r="E36" s="24" t="s">
        <v>47</v>
      </c>
      <c r="F36" s="24" t="s">
        <v>26</v>
      </c>
      <c r="G36" s="24">
        <v>140</v>
      </c>
      <c r="H36" s="24"/>
      <c r="I36" s="23">
        <f t="shared" ref="I36:I67" si="1">G36*D36</f>
        <v>280</v>
      </c>
    </row>
    <row r="37" customFormat="1" ht="28" customHeight="1" spans="1:9">
      <c r="A37" s="23">
        <v>35</v>
      </c>
      <c r="B37" s="24" t="s">
        <v>94</v>
      </c>
      <c r="C37" s="24" t="s">
        <v>95</v>
      </c>
      <c r="D37" s="24">
        <v>30</v>
      </c>
      <c r="E37" s="24" t="s">
        <v>44</v>
      </c>
      <c r="F37" s="24"/>
      <c r="G37" s="24">
        <v>5</v>
      </c>
      <c r="H37" s="24" t="s">
        <v>96</v>
      </c>
      <c r="I37" s="23">
        <f t="shared" si="1"/>
        <v>150</v>
      </c>
    </row>
    <row r="38" customFormat="1" ht="28" customHeight="1" spans="1:9">
      <c r="A38" s="23">
        <v>36</v>
      </c>
      <c r="B38" s="24" t="s">
        <v>97</v>
      </c>
      <c r="C38" s="24" t="s">
        <v>98</v>
      </c>
      <c r="D38" s="24">
        <v>2</v>
      </c>
      <c r="E38" s="24" t="s">
        <v>20</v>
      </c>
      <c r="F38" s="24"/>
      <c r="G38" s="24">
        <v>2470</v>
      </c>
      <c r="H38" s="24"/>
      <c r="I38" s="23">
        <f t="shared" si="1"/>
        <v>4940</v>
      </c>
    </row>
    <row r="39" customFormat="1" ht="28" customHeight="1" spans="1:9">
      <c r="A39" s="23">
        <v>37</v>
      </c>
      <c r="B39" s="24" t="s">
        <v>99</v>
      </c>
      <c r="C39" s="24" t="s">
        <v>100</v>
      </c>
      <c r="D39" s="24">
        <v>4</v>
      </c>
      <c r="E39" s="24" t="s">
        <v>20</v>
      </c>
      <c r="F39" s="24"/>
      <c r="G39" s="24">
        <v>1299</v>
      </c>
      <c r="H39" s="24" t="s">
        <v>101</v>
      </c>
      <c r="I39" s="23">
        <f t="shared" si="1"/>
        <v>5196</v>
      </c>
    </row>
    <row r="40" customFormat="1" ht="28" customHeight="1" spans="1:9">
      <c r="A40" s="23">
        <v>38</v>
      </c>
      <c r="B40" s="24" t="s">
        <v>102</v>
      </c>
      <c r="C40" s="24" t="s">
        <v>103</v>
      </c>
      <c r="D40" s="24">
        <v>10</v>
      </c>
      <c r="E40" s="24" t="s">
        <v>104</v>
      </c>
      <c r="F40" s="24"/>
      <c r="G40" s="24">
        <v>29</v>
      </c>
      <c r="H40" s="24"/>
      <c r="I40" s="23">
        <f t="shared" si="1"/>
        <v>290</v>
      </c>
    </row>
    <row r="41" customFormat="1" ht="28" customHeight="1" spans="1:9">
      <c r="A41" s="23">
        <v>39</v>
      </c>
      <c r="B41" s="24" t="s">
        <v>105</v>
      </c>
      <c r="C41" s="24" t="s">
        <v>106</v>
      </c>
      <c r="D41" s="24">
        <v>4</v>
      </c>
      <c r="E41" s="24" t="s">
        <v>25</v>
      </c>
      <c r="F41" s="24"/>
      <c r="G41" s="24">
        <v>1786</v>
      </c>
      <c r="H41" s="24" t="s">
        <v>107</v>
      </c>
      <c r="I41" s="23">
        <f t="shared" si="1"/>
        <v>7144</v>
      </c>
    </row>
    <row r="42" customFormat="1" ht="28" customHeight="1" spans="1:9">
      <c r="A42" s="23">
        <v>40</v>
      </c>
      <c r="B42" s="24" t="s">
        <v>108</v>
      </c>
      <c r="C42" s="24" t="s">
        <v>109</v>
      </c>
      <c r="D42" s="24">
        <v>9</v>
      </c>
      <c r="E42" s="24" t="s">
        <v>25</v>
      </c>
      <c r="F42" s="24" t="s">
        <v>110</v>
      </c>
      <c r="G42" s="24">
        <v>28</v>
      </c>
      <c r="H42" s="24"/>
      <c r="I42" s="23">
        <f t="shared" si="1"/>
        <v>252</v>
      </c>
    </row>
    <row r="43" customFormat="1" ht="28" customHeight="1" spans="1:9">
      <c r="A43" s="23">
        <v>41</v>
      </c>
      <c r="B43" s="24" t="s">
        <v>111</v>
      </c>
      <c r="C43" s="24" t="s">
        <v>112</v>
      </c>
      <c r="D43" s="24">
        <v>10</v>
      </c>
      <c r="E43" s="24" t="s">
        <v>20</v>
      </c>
      <c r="F43" s="24"/>
      <c r="G43" s="24">
        <v>36</v>
      </c>
      <c r="H43" s="24"/>
      <c r="I43" s="23">
        <f t="shared" si="1"/>
        <v>360</v>
      </c>
    </row>
    <row r="44" customFormat="1" ht="28" customHeight="1" spans="1:9">
      <c r="A44" s="23">
        <v>42</v>
      </c>
      <c r="B44" s="24" t="s">
        <v>113</v>
      </c>
      <c r="C44" s="24" t="s">
        <v>114</v>
      </c>
      <c r="D44" s="24">
        <v>4</v>
      </c>
      <c r="E44" s="24" t="s">
        <v>20</v>
      </c>
      <c r="F44" s="24"/>
      <c r="G44" s="24">
        <v>225</v>
      </c>
      <c r="H44" s="24" t="s">
        <v>115</v>
      </c>
      <c r="I44" s="23">
        <f t="shared" si="1"/>
        <v>900</v>
      </c>
    </row>
    <row r="45" customFormat="1" ht="28" customHeight="1" spans="1:9">
      <c r="A45" s="23">
        <v>43</v>
      </c>
      <c r="B45" s="24" t="s">
        <v>116</v>
      </c>
      <c r="C45" s="24" t="s">
        <v>117</v>
      </c>
      <c r="D45" s="24">
        <v>5</v>
      </c>
      <c r="E45" s="24" t="s">
        <v>25</v>
      </c>
      <c r="F45" s="24"/>
      <c r="G45" s="24">
        <v>95</v>
      </c>
      <c r="H45" s="24"/>
      <c r="I45" s="23">
        <f t="shared" si="1"/>
        <v>475</v>
      </c>
    </row>
    <row r="46" customFormat="1" ht="28" customHeight="1" spans="1:9">
      <c r="A46" s="23">
        <v>44</v>
      </c>
      <c r="B46" s="24" t="s">
        <v>118</v>
      </c>
      <c r="C46" s="24" t="s">
        <v>119</v>
      </c>
      <c r="D46" s="24">
        <v>50</v>
      </c>
      <c r="E46" s="24" t="s">
        <v>20</v>
      </c>
      <c r="F46" s="24"/>
      <c r="G46" s="24">
        <v>2</v>
      </c>
      <c r="H46" s="24"/>
      <c r="I46" s="23">
        <f t="shared" si="1"/>
        <v>100</v>
      </c>
    </row>
    <row r="47" customFormat="1" ht="28" customHeight="1" spans="1:9">
      <c r="A47" s="23">
        <v>45</v>
      </c>
      <c r="B47" s="24" t="s">
        <v>120</v>
      </c>
      <c r="C47" s="24" t="s">
        <v>121</v>
      </c>
      <c r="D47" s="24">
        <v>2</v>
      </c>
      <c r="E47" s="24" t="s">
        <v>25</v>
      </c>
      <c r="F47" s="24"/>
      <c r="G47" s="24">
        <v>233</v>
      </c>
      <c r="H47" s="24" t="s">
        <v>30</v>
      </c>
      <c r="I47" s="23">
        <f t="shared" si="1"/>
        <v>466</v>
      </c>
    </row>
    <row r="48" customFormat="1" ht="28" customHeight="1" spans="1:9">
      <c r="A48" s="23">
        <v>46</v>
      </c>
      <c r="B48" s="24" t="s">
        <v>122</v>
      </c>
      <c r="C48" s="24" t="s">
        <v>123</v>
      </c>
      <c r="D48" s="24">
        <v>4</v>
      </c>
      <c r="E48" s="24" t="s">
        <v>20</v>
      </c>
      <c r="F48" s="24"/>
      <c r="G48" s="24">
        <v>185</v>
      </c>
      <c r="H48" s="24"/>
      <c r="I48" s="23">
        <f t="shared" si="1"/>
        <v>740</v>
      </c>
    </row>
    <row r="49" customFormat="1" ht="28" customHeight="1" spans="1:9">
      <c r="A49" s="23">
        <v>47</v>
      </c>
      <c r="B49" s="24" t="s">
        <v>124</v>
      </c>
      <c r="C49" s="24" t="s">
        <v>125</v>
      </c>
      <c r="D49" s="24">
        <v>20</v>
      </c>
      <c r="E49" s="24" t="s">
        <v>20</v>
      </c>
      <c r="F49" s="24"/>
      <c r="G49" s="24">
        <v>89</v>
      </c>
      <c r="H49" s="24"/>
      <c r="I49" s="23">
        <f t="shared" si="1"/>
        <v>1780</v>
      </c>
    </row>
    <row r="50" customFormat="1" ht="28" customHeight="1" spans="1:9">
      <c r="A50" s="23">
        <v>48</v>
      </c>
      <c r="B50" s="24" t="s">
        <v>126</v>
      </c>
      <c r="C50" s="24" t="s">
        <v>125</v>
      </c>
      <c r="D50" s="24">
        <v>10</v>
      </c>
      <c r="E50" s="24" t="s">
        <v>20</v>
      </c>
      <c r="F50" s="24"/>
      <c r="G50" s="24">
        <v>113</v>
      </c>
      <c r="H50" s="24"/>
      <c r="I50" s="23">
        <f t="shared" si="1"/>
        <v>1130</v>
      </c>
    </row>
    <row r="51" customFormat="1" ht="28" customHeight="1" spans="1:9">
      <c r="A51" s="23">
        <v>49</v>
      </c>
      <c r="B51" s="24" t="s">
        <v>127</v>
      </c>
      <c r="C51" s="24" t="s">
        <v>128</v>
      </c>
      <c r="D51" s="24">
        <v>10</v>
      </c>
      <c r="E51" s="24" t="s">
        <v>47</v>
      </c>
      <c r="F51" s="24"/>
      <c r="G51" s="24">
        <v>88</v>
      </c>
      <c r="H51" s="24"/>
      <c r="I51" s="23">
        <f t="shared" si="1"/>
        <v>880</v>
      </c>
    </row>
    <row r="52" customFormat="1" ht="28" customHeight="1" spans="1:9">
      <c r="A52" s="23">
        <v>50</v>
      </c>
      <c r="B52" s="24" t="s">
        <v>129</v>
      </c>
      <c r="C52" s="24" t="s">
        <v>130</v>
      </c>
      <c r="D52" s="24">
        <v>10</v>
      </c>
      <c r="E52" s="24" t="s">
        <v>131</v>
      </c>
      <c r="F52" s="24"/>
      <c r="G52" s="24">
        <v>46</v>
      </c>
      <c r="H52" s="24"/>
      <c r="I52" s="23">
        <f t="shared" si="1"/>
        <v>460</v>
      </c>
    </row>
    <row r="53" customFormat="1" ht="28" customHeight="1" spans="1:9">
      <c r="A53" s="23">
        <v>51</v>
      </c>
      <c r="B53" s="24" t="s">
        <v>132</v>
      </c>
      <c r="C53" s="24" t="s">
        <v>133</v>
      </c>
      <c r="D53" s="24">
        <v>5</v>
      </c>
      <c r="E53" s="24" t="s">
        <v>25</v>
      </c>
      <c r="F53" s="24"/>
      <c r="G53" s="24">
        <v>78</v>
      </c>
      <c r="H53" s="24"/>
      <c r="I53" s="23">
        <f t="shared" si="1"/>
        <v>390</v>
      </c>
    </row>
    <row r="54" customFormat="1" ht="28" customHeight="1" spans="1:9">
      <c r="A54" s="23">
        <v>52</v>
      </c>
      <c r="B54" s="24" t="s">
        <v>134</v>
      </c>
      <c r="C54" s="24" t="s">
        <v>135</v>
      </c>
      <c r="D54" s="24">
        <v>4</v>
      </c>
      <c r="E54" s="24" t="s">
        <v>20</v>
      </c>
      <c r="F54" s="24"/>
      <c r="G54" s="24">
        <v>1553</v>
      </c>
      <c r="H54" s="24"/>
      <c r="I54" s="23">
        <f t="shared" si="1"/>
        <v>6212</v>
      </c>
    </row>
    <row r="55" customFormat="1" ht="28" customHeight="1" spans="1:9">
      <c r="A55" s="23">
        <v>53</v>
      </c>
      <c r="B55" s="24" t="s">
        <v>136</v>
      </c>
      <c r="C55" s="24" t="s">
        <v>137</v>
      </c>
      <c r="D55" s="24">
        <v>1</v>
      </c>
      <c r="E55" s="24" t="s">
        <v>138</v>
      </c>
      <c r="F55" s="24"/>
      <c r="G55" s="24">
        <v>260</v>
      </c>
      <c r="H55" s="24"/>
      <c r="I55" s="23">
        <f t="shared" si="1"/>
        <v>260</v>
      </c>
    </row>
    <row r="56" customFormat="1" ht="28" customHeight="1" spans="1:9">
      <c r="A56" s="23">
        <v>54</v>
      </c>
      <c r="B56" s="24" t="s">
        <v>139</v>
      </c>
      <c r="C56" s="24" t="s">
        <v>140</v>
      </c>
      <c r="D56" s="24">
        <v>2</v>
      </c>
      <c r="E56" s="24" t="s">
        <v>20</v>
      </c>
      <c r="F56" s="24"/>
      <c r="G56" s="24">
        <v>325</v>
      </c>
      <c r="H56" s="24"/>
      <c r="I56" s="23">
        <f t="shared" si="1"/>
        <v>650</v>
      </c>
    </row>
    <row r="57" customFormat="1" ht="28" customHeight="1" spans="1:9">
      <c r="A57" s="23">
        <v>55</v>
      </c>
      <c r="B57" s="24" t="s">
        <v>141</v>
      </c>
      <c r="C57" s="24" t="s">
        <v>142</v>
      </c>
      <c r="D57" s="24">
        <v>1</v>
      </c>
      <c r="E57" s="24" t="s">
        <v>20</v>
      </c>
      <c r="F57" s="24"/>
      <c r="G57" s="24">
        <v>5098</v>
      </c>
      <c r="H57" s="24"/>
      <c r="I57" s="23">
        <f t="shared" si="1"/>
        <v>5098</v>
      </c>
    </row>
    <row r="58" customFormat="1" ht="28" customHeight="1" spans="1:9">
      <c r="A58" s="23">
        <v>56</v>
      </c>
      <c r="B58" s="24" t="s">
        <v>143</v>
      </c>
      <c r="C58" s="24" t="s">
        <v>144</v>
      </c>
      <c r="D58" s="24">
        <v>1</v>
      </c>
      <c r="E58" s="24" t="s">
        <v>145</v>
      </c>
      <c r="F58" s="24"/>
      <c r="G58" s="24">
        <v>391</v>
      </c>
      <c r="H58" s="24"/>
      <c r="I58" s="23">
        <f t="shared" si="1"/>
        <v>391</v>
      </c>
    </row>
    <row r="59" customFormat="1" ht="28" customHeight="1" spans="1:9">
      <c r="A59" s="23">
        <v>57</v>
      </c>
      <c r="B59" s="24" t="s">
        <v>146</v>
      </c>
      <c r="C59" s="24" t="s">
        <v>147</v>
      </c>
      <c r="D59" s="24">
        <v>1</v>
      </c>
      <c r="E59" s="24" t="s">
        <v>44</v>
      </c>
      <c r="F59" s="24"/>
      <c r="G59" s="24">
        <v>232</v>
      </c>
      <c r="H59" s="24"/>
      <c r="I59" s="23">
        <f t="shared" si="1"/>
        <v>232</v>
      </c>
    </row>
    <row r="60" customFormat="1" ht="28" customHeight="1" spans="1:9">
      <c r="A60" s="23">
        <v>58</v>
      </c>
      <c r="B60" s="24" t="s">
        <v>148</v>
      </c>
      <c r="C60" s="24" t="s">
        <v>149</v>
      </c>
      <c r="D60" s="24">
        <v>3</v>
      </c>
      <c r="E60" s="24" t="s">
        <v>55</v>
      </c>
      <c r="F60" s="24"/>
      <c r="G60" s="24">
        <v>192</v>
      </c>
      <c r="H60" s="24"/>
      <c r="I60" s="23">
        <f t="shared" si="1"/>
        <v>576</v>
      </c>
    </row>
    <row r="61" ht="28" customHeight="1" spans="1:9">
      <c r="A61" s="23">
        <v>59</v>
      </c>
      <c r="B61" s="24" t="s">
        <v>150</v>
      </c>
      <c r="C61" s="24" t="s">
        <v>151</v>
      </c>
      <c r="D61" s="24">
        <v>5</v>
      </c>
      <c r="E61" s="24" t="s">
        <v>44</v>
      </c>
      <c r="F61" s="24"/>
      <c r="G61" s="24">
        <v>206</v>
      </c>
      <c r="H61" s="24"/>
      <c r="I61" s="23">
        <f t="shared" si="1"/>
        <v>1030</v>
      </c>
    </row>
    <row r="62" ht="28" customHeight="1" spans="1:9">
      <c r="A62" s="23">
        <v>60</v>
      </c>
      <c r="B62" s="24" t="s">
        <v>152</v>
      </c>
      <c r="C62" s="24" t="s">
        <v>153</v>
      </c>
      <c r="D62" s="24">
        <v>2</v>
      </c>
      <c r="E62" s="24" t="s">
        <v>25</v>
      </c>
      <c r="F62" s="24"/>
      <c r="G62" s="24">
        <v>489</v>
      </c>
      <c r="H62" s="24"/>
      <c r="I62" s="23">
        <f t="shared" si="1"/>
        <v>978</v>
      </c>
    </row>
    <row r="63" ht="28" customHeight="1" spans="1:9">
      <c r="A63" s="23">
        <v>61</v>
      </c>
      <c r="B63" s="24" t="s">
        <v>154</v>
      </c>
      <c r="C63" s="24" t="s">
        <v>155</v>
      </c>
      <c r="D63" s="24">
        <v>1</v>
      </c>
      <c r="E63" s="24" t="s">
        <v>16</v>
      </c>
      <c r="F63" s="24">
        <v>3900</v>
      </c>
      <c r="G63" s="24">
        <f>F63*D63</f>
        <v>3900</v>
      </c>
      <c r="H63" s="24"/>
      <c r="I63" s="23">
        <f t="shared" si="1"/>
        <v>3900</v>
      </c>
    </row>
    <row r="64" ht="28" customHeight="1" spans="1:9">
      <c r="A64" s="23">
        <v>62</v>
      </c>
      <c r="B64" s="24" t="s">
        <v>156</v>
      </c>
      <c r="C64" s="24" t="s">
        <v>157</v>
      </c>
      <c r="D64" s="24">
        <v>2</v>
      </c>
      <c r="E64" s="24" t="s">
        <v>131</v>
      </c>
      <c r="F64" s="24" t="s">
        <v>158</v>
      </c>
      <c r="G64" s="24">
        <v>395</v>
      </c>
      <c r="H64" s="24"/>
      <c r="I64" s="23">
        <f t="shared" si="1"/>
        <v>790</v>
      </c>
    </row>
    <row r="65" ht="28" customHeight="1" spans="1:9">
      <c r="A65" s="23">
        <v>63</v>
      </c>
      <c r="B65" s="24" t="s">
        <v>159</v>
      </c>
      <c r="C65" s="24" t="s">
        <v>157</v>
      </c>
      <c r="D65" s="24">
        <v>2</v>
      </c>
      <c r="E65" s="24" t="s">
        <v>131</v>
      </c>
      <c r="F65" s="24" t="s">
        <v>158</v>
      </c>
      <c r="G65" s="24">
        <v>235</v>
      </c>
      <c r="H65" s="24"/>
      <c r="I65" s="23">
        <f t="shared" si="1"/>
        <v>470</v>
      </c>
    </row>
    <row r="66" ht="28" customHeight="1" spans="1:9">
      <c r="A66" s="23">
        <v>64</v>
      </c>
      <c r="B66" s="24" t="s">
        <v>160</v>
      </c>
      <c r="C66" s="24" t="s">
        <v>161</v>
      </c>
      <c r="D66" s="24">
        <v>2</v>
      </c>
      <c r="E66" s="24" t="s">
        <v>145</v>
      </c>
      <c r="F66" s="24" t="s">
        <v>158</v>
      </c>
      <c r="G66" s="24">
        <v>50</v>
      </c>
      <c r="H66" s="24"/>
      <c r="I66" s="23">
        <f t="shared" si="1"/>
        <v>100</v>
      </c>
    </row>
    <row r="67" ht="28" customHeight="1" spans="1:9">
      <c r="A67" s="23">
        <v>65</v>
      </c>
      <c r="B67" s="24" t="s">
        <v>162</v>
      </c>
      <c r="C67" s="24" t="s">
        <v>161</v>
      </c>
      <c r="D67" s="24">
        <v>2</v>
      </c>
      <c r="E67" s="24" t="s">
        <v>145</v>
      </c>
      <c r="F67" s="24" t="s">
        <v>158</v>
      </c>
      <c r="G67" s="24">
        <v>40</v>
      </c>
      <c r="H67" s="24"/>
      <c r="I67" s="23">
        <f t="shared" si="1"/>
        <v>80</v>
      </c>
    </row>
    <row r="68" ht="28" customHeight="1" spans="1:9">
      <c r="A68" s="23">
        <v>66</v>
      </c>
      <c r="B68" s="24" t="s">
        <v>163</v>
      </c>
      <c r="C68" s="24" t="s">
        <v>161</v>
      </c>
      <c r="D68" s="24">
        <v>2</v>
      </c>
      <c r="E68" s="24" t="s">
        <v>145</v>
      </c>
      <c r="F68" s="24" t="s">
        <v>158</v>
      </c>
      <c r="G68" s="24">
        <v>107</v>
      </c>
      <c r="H68" s="24"/>
      <c r="I68" s="23">
        <f t="shared" ref="I68:I111" si="2">G68*D68</f>
        <v>214</v>
      </c>
    </row>
    <row r="69" ht="28" customHeight="1" spans="1:9">
      <c r="A69" s="23">
        <v>67</v>
      </c>
      <c r="B69" s="24" t="s">
        <v>164</v>
      </c>
      <c r="C69" s="24" t="s">
        <v>161</v>
      </c>
      <c r="D69" s="24">
        <v>2</v>
      </c>
      <c r="E69" s="24" t="s">
        <v>145</v>
      </c>
      <c r="F69" s="24" t="s">
        <v>158</v>
      </c>
      <c r="G69" s="24">
        <v>63</v>
      </c>
      <c r="H69" s="24"/>
      <c r="I69" s="23">
        <f t="shared" si="2"/>
        <v>126</v>
      </c>
    </row>
    <row r="70" ht="28" customHeight="1" spans="1:9">
      <c r="A70" s="23">
        <v>68</v>
      </c>
      <c r="B70" s="24" t="s">
        <v>165</v>
      </c>
      <c r="C70" s="24" t="s">
        <v>166</v>
      </c>
      <c r="D70" s="24">
        <v>4</v>
      </c>
      <c r="E70" s="24" t="s">
        <v>47</v>
      </c>
      <c r="F70" s="24" t="s">
        <v>158</v>
      </c>
      <c r="G70" s="24">
        <v>750</v>
      </c>
      <c r="H70" s="24"/>
      <c r="I70" s="23">
        <f t="shared" si="2"/>
        <v>3000</v>
      </c>
    </row>
    <row r="71" ht="28" customHeight="1" spans="1:9">
      <c r="A71" s="23">
        <v>69</v>
      </c>
      <c r="B71" s="24" t="s">
        <v>167</v>
      </c>
      <c r="C71" s="24" t="s">
        <v>168</v>
      </c>
      <c r="D71" s="24">
        <v>4</v>
      </c>
      <c r="E71" s="24" t="s">
        <v>47</v>
      </c>
      <c r="F71" s="24" t="s">
        <v>158</v>
      </c>
      <c r="G71" s="24">
        <v>1090</v>
      </c>
      <c r="H71" s="24"/>
      <c r="I71" s="23">
        <f t="shared" si="2"/>
        <v>4360</v>
      </c>
    </row>
    <row r="72" ht="28" customHeight="1" spans="1:9">
      <c r="A72" s="23">
        <v>70</v>
      </c>
      <c r="B72" s="24" t="s">
        <v>169</v>
      </c>
      <c r="C72" s="24" t="s">
        <v>170</v>
      </c>
      <c r="D72" s="24">
        <v>2</v>
      </c>
      <c r="E72" s="24" t="s">
        <v>47</v>
      </c>
      <c r="F72" s="24" t="s">
        <v>158</v>
      </c>
      <c r="G72" s="24">
        <v>386</v>
      </c>
      <c r="H72" s="24"/>
      <c r="I72" s="23">
        <f t="shared" si="2"/>
        <v>772</v>
      </c>
    </row>
    <row r="73" ht="28" customHeight="1" spans="1:9">
      <c r="A73" s="23">
        <v>71</v>
      </c>
      <c r="B73" s="24" t="s">
        <v>171</v>
      </c>
      <c r="C73" s="24" t="s">
        <v>172</v>
      </c>
      <c r="D73" s="24">
        <v>10</v>
      </c>
      <c r="E73" s="24" t="s">
        <v>145</v>
      </c>
      <c r="F73" s="24" t="s">
        <v>158</v>
      </c>
      <c r="G73" s="24">
        <v>75</v>
      </c>
      <c r="H73" s="24"/>
      <c r="I73" s="23">
        <f t="shared" si="2"/>
        <v>750</v>
      </c>
    </row>
    <row r="74" ht="28" customHeight="1" spans="1:9">
      <c r="A74" s="23">
        <v>72</v>
      </c>
      <c r="B74" s="24" t="s">
        <v>173</v>
      </c>
      <c r="C74" s="24" t="s">
        <v>174</v>
      </c>
      <c r="D74" s="24">
        <v>10</v>
      </c>
      <c r="E74" s="24" t="s">
        <v>175</v>
      </c>
      <c r="F74" s="24"/>
      <c r="G74" s="24">
        <v>28</v>
      </c>
      <c r="H74" s="24"/>
      <c r="I74" s="23">
        <f t="shared" si="2"/>
        <v>280</v>
      </c>
    </row>
    <row r="75" ht="28" customHeight="1" spans="1:9">
      <c r="A75" s="23">
        <v>73</v>
      </c>
      <c r="B75" s="24" t="s">
        <v>173</v>
      </c>
      <c r="C75" s="24" t="s">
        <v>176</v>
      </c>
      <c r="D75" s="24">
        <v>10</v>
      </c>
      <c r="E75" s="24" t="s">
        <v>175</v>
      </c>
      <c r="F75" s="24"/>
      <c r="G75" s="24">
        <v>28</v>
      </c>
      <c r="H75" s="24"/>
      <c r="I75" s="23">
        <f t="shared" si="2"/>
        <v>280</v>
      </c>
    </row>
    <row r="76" ht="28" customHeight="1" spans="1:9">
      <c r="A76" s="23">
        <v>74</v>
      </c>
      <c r="B76" s="24" t="s">
        <v>173</v>
      </c>
      <c r="C76" s="24" t="s">
        <v>177</v>
      </c>
      <c r="D76" s="24">
        <v>10</v>
      </c>
      <c r="E76" s="24" t="s">
        <v>175</v>
      </c>
      <c r="F76" s="24"/>
      <c r="G76" s="24">
        <v>22</v>
      </c>
      <c r="H76" s="24"/>
      <c r="I76" s="23">
        <f t="shared" si="2"/>
        <v>220</v>
      </c>
    </row>
    <row r="77" ht="28" customHeight="1" spans="1:9">
      <c r="A77" s="23">
        <v>75</v>
      </c>
      <c r="B77" s="24" t="s">
        <v>178</v>
      </c>
      <c r="C77" s="24" t="s">
        <v>179</v>
      </c>
      <c r="D77" s="24">
        <v>2</v>
      </c>
      <c r="E77" s="24" t="s">
        <v>20</v>
      </c>
      <c r="F77" s="24" t="s">
        <v>158</v>
      </c>
      <c r="G77" s="24">
        <v>1000</v>
      </c>
      <c r="H77" s="24"/>
      <c r="I77" s="23">
        <f t="shared" si="2"/>
        <v>2000</v>
      </c>
    </row>
    <row r="78" ht="28" customHeight="1" spans="1:9">
      <c r="A78" s="23">
        <v>76</v>
      </c>
      <c r="B78" s="24" t="s">
        <v>180</v>
      </c>
      <c r="C78" s="24" t="s">
        <v>181</v>
      </c>
      <c r="D78" s="24">
        <v>2</v>
      </c>
      <c r="E78" s="24" t="s">
        <v>20</v>
      </c>
      <c r="F78" s="24" t="s">
        <v>158</v>
      </c>
      <c r="G78" s="24">
        <v>550</v>
      </c>
      <c r="H78" s="24"/>
      <c r="I78" s="23">
        <f t="shared" si="2"/>
        <v>1100</v>
      </c>
    </row>
    <row r="79" ht="28" customHeight="1" spans="1:9">
      <c r="A79" s="23">
        <v>77</v>
      </c>
      <c r="B79" s="24" t="s">
        <v>182</v>
      </c>
      <c r="C79" s="24" t="s">
        <v>183</v>
      </c>
      <c r="D79" s="24">
        <v>4</v>
      </c>
      <c r="E79" s="24" t="s">
        <v>20</v>
      </c>
      <c r="F79" s="24" t="s">
        <v>158</v>
      </c>
      <c r="G79" s="24">
        <v>850</v>
      </c>
      <c r="H79" s="24"/>
      <c r="I79" s="23">
        <f t="shared" si="2"/>
        <v>3400</v>
      </c>
    </row>
    <row r="80" ht="28" customHeight="1" spans="1:9">
      <c r="A80" s="23">
        <v>78</v>
      </c>
      <c r="B80" s="24" t="s">
        <v>184</v>
      </c>
      <c r="C80" s="24" t="s">
        <v>185</v>
      </c>
      <c r="D80" s="24">
        <v>2</v>
      </c>
      <c r="E80" s="24" t="s">
        <v>20</v>
      </c>
      <c r="F80" s="24" t="s">
        <v>158</v>
      </c>
      <c r="G80" s="24">
        <v>2998</v>
      </c>
      <c r="H80" s="24"/>
      <c r="I80" s="23">
        <f t="shared" si="2"/>
        <v>5996</v>
      </c>
    </row>
    <row r="81" ht="28" customHeight="1" spans="1:9">
      <c r="A81" s="23">
        <v>79</v>
      </c>
      <c r="B81" s="24" t="s">
        <v>186</v>
      </c>
      <c r="C81" s="24" t="s">
        <v>187</v>
      </c>
      <c r="D81" s="24">
        <v>6</v>
      </c>
      <c r="E81" s="24" t="s">
        <v>20</v>
      </c>
      <c r="F81" s="24"/>
      <c r="G81" s="24">
        <v>2880</v>
      </c>
      <c r="H81" s="24"/>
      <c r="I81" s="23">
        <f t="shared" si="2"/>
        <v>17280</v>
      </c>
    </row>
    <row r="82" ht="28" customHeight="1" spans="1:9">
      <c r="A82" s="23">
        <v>80</v>
      </c>
      <c r="B82" s="24" t="s">
        <v>188</v>
      </c>
      <c r="C82" s="24">
        <v>500</v>
      </c>
      <c r="D82" s="24">
        <v>2</v>
      </c>
      <c r="E82" s="24" t="s">
        <v>20</v>
      </c>
      <c r="F82" s="24" t="s">
        <v>158</v>
      </c>
      <c r="G82" s="24">
        <v>150</v>
      </c>
      <c r="H82" s="24"/>
      <c r="I82" s="23">
        <f t="shared" si="2"/>
        <v>300</v>
      </c>
    </row>
    <row r="83" ht="28" customHeight="1" spans="1:9">
      <c r="A83" s="23">
        <v>81</v>
      </c>
      <c r="B83" s="24" t="s">
        <v>188</v>
      </c>
      <c r="C83" s="24">
        <v>2500</v>
      </c>
      <c r="D83" s="24">
        <v>2</v>
      </c>
      <c r="E83" s="24" t="s">
        <v>20</v>
      </c>
      <c r="F83" s="24" t="s">
        <v>158</v>
      </c>
      <c r="G83" s="24">
        <v>255</v>
      </c>
      <c r="H83" s="24"/>
      <c r="I83" s="23">
        <f t="shared" si="2"/>
        <v>510</v>
      </c>
    </row>
    <row r="84" ht="28" customHeight="1" spans="1:9">
      <c r="A84" s="23">
        <v>82</v>
      </c>
      <c r="B84" s="24" t="s">
        <v>188</v>
      </c>
      <c r="C84" s="24">
        <v>5000</v>
      </c>
      <c r="D84" s="24">
        <v>2</v>
      </c>
      <c r="E84" s="24" t="s">
        <v>20</v>
      </c>
      <c r="F84" s="24" t="s">
        <v>158</v>
      </c>
      <c r="G84" s="24">
        <v>700</v>
      </c>
      <c r="H84" s="24"/>
      <c r="I84" s="23">
        <f t="shared" si="2"/>
        <v>1400</v>
      </c>
    </row>
    <row r="85" ht="28" customHeight="1" spans="1:9">
      <c r="A85" s="23">
        <v>83</v>
      </c>
      <c r="B85" s="24" t="s">
        <v>189</v>
      </c>
      <c r="C85" s="24">
        <v>10000</v>
      </c>
      <c r="D85" s="24">
        <v>2</v>
      </c>
      <c r="E85" s="24" t="s">
        <v>20</v>
      </c>
      <c r="F85" s="24" t="s">
        <v>158</v>
      </c>
      <c r="G85" s="24">
        <v>2850</v>
      </c>
      <c r="H85" s="24"/>
      <c r="I85" s="23">
        <f t="shared" si="2"/>
        <v>5700</v>
      </c>
    </row>
    <row r="86" ht="28" customHeight="1" spans="1:9">
      <c r="A86" s="23">
        <v>84</v>
      </c>
      <c r="B86" s="24" t="s">
        <v>190</v>
      </c>
      <c r="C86" s="24" t="s">
        <v>191</v>
      </c>
      <c r="D86" s="24">
        <v>2</v>
      </c>
      <c r="E86" s="24" t="s">
        <v>20</v>
      </c>
      <c r="F86" s="24" t="s">
        <v>158</v>
      </c>
      <c r="G86" s="24">
        <v>1850</v>
      </c>
      <c r="H86" s="24"/>
      <c r="I86" s="23">
        <f t="shared" si="2"/>
        <v>3700</v>
      </c>
    </row>
    <row r="87" ht="28" customHeight="1" spans="1:9">
      <c r="A87" s="23">
        <v>85</v>
      </c>
      <c r="B87" s="24" t="s">
        <v>192</v>
      </c>
      <c r="C87" s="24" t="s">
        <v>193</v>
      </c>
      <c r="D87" s="24">
        <v>1</v>
      </c>
      <c r="E87" s="24" t="s">
        <v>47</v>
      </c>
      <c r="F87" s="24"/>
      <c r="G87" s="24">
        <v>3752</v>
      </c>
      <c r="H87" s="24"/>
      <c r="I87" s="23">
        <f t="shared" si="2"/>
        <v>3752</v>
      </c>
    </row>
    <row r="88" ht="28" customHeight="1" spans="1:9">
      <c r="A88" s="23">
        <v>86</v>
      </c>
      <c r="B88" s="24" t="s">
        <v>194</v>
      </c>
      <c r="C88" s="24" t="s">
        <v>195</v>
      </c>
      <c r="D88" s="24">
        <v>1</v>
      </c>
      <c r="E88" s="24" t="s">
        <v>47</v>
      </c>
      <c r="F88" s="24"/>
      <c r="G88" s="24">
        <v>3980</v>
      </c>
      <c r="H88" s="24"/>
      <c r="I88" s="23">
        <f t="shared" si="2"/>
        <v>3980</v>
      </c>
    </row>
    <row r="89" ht="28" customHeight="1" spans="1:9">
      <c r="A89" s="23">
        <v>87</v>
      </c>
      <c r="B89" s="24" t="s">
        <v>196</v>
      </c>
      <c r="C89" s="24" t="s">
        <v>197</v>
      </c>
      <c r="D89" s="24">
        <v>6</v>
      </c>
      <c r="E89" s="24" t="s">
        <v>198</v>
      </c>
      <c r="F89" s="24"/>
      <c r="G89" s="24">
        <v>1100</v>
      </c>
      <c r="H89" s="24"/>
      <c r="I89" s="23">
        <f t="shared" si="2"/>
        <v>6600</v>
      </c>
    </row>
    <row r="90" ht="28" customHeight="1" spans="1:9">
      <c r="A90" s="23">
        <v>88</v>
      </c>
      <c r="B90" s="24" t="s">
        <v>199</v>
      </c>
      <c r="C90" s="24" t="s">
        <v>200</v>
      </c>
      <c r="D90" s="24">
        <v>4</v>
      </c>
      <c r="E90" s="24" t="s">
        <v>47</v>
      </c>
      <c r="F90" s="24"/>
      <c r="G90" s="24">
        <v>150</v>
      </c>
      <c r="H90" s="24"/>
      <c r="I90" s="23">
        <f t="shared" si="2"/>
        <v>600</v>
      </c>
    </row>
    <row r="91" ht="28" customHeight="1" spans="1:9">
      <c r="A91" s="23">
        <v>89</v>
      </c>
      <c r="B91" s="24" t="s">
        <v>201</v>
      </c>
      <c r="C91" s="24" t="s">
        <v>202</v>
      </c>
      <c r="D91" s="24">
        <v>4</v>
      </c>
      <c r="E91" s="24" t="s">
        <v>47</v>
      </c>
      <c r="F91" s="24"/>
      <c r="G91" s="24">
        <v>218</v>
      </c>
      <c r="H91" s="24"/>
      <c r="I91" s="23">
        <f t="shared" si="2"/>
        <v>872</v>
      </c>
    </row>
    <row r="92" ht="28" customHeight="1" spans="1:9">
      <c r="A92" s="23">
        <v>90</v>
      </c>
      <c r="B92" s="24" t="s">
        <v>203</v>
      </c>
      <c r="C92" s="24" t="s">
        <v>204</v>
      </c>
      <c r="D92" s="24">
        <v>10</v>
      </c>
      <c r="E92" s="24" t="s">
        <v>25</v>
      </c>
      <c r="F92" s="24"/>
      <c r="G92" s="24">
        <v>52</v>
      </c>
      <c r="H92" s="24"/>
      <c r="I92" s="23">
        <f t="shared" si="2"/>
        <v>520</v>
      </c>
    </row>
    <row r="93" ht="28" customHeight="1" spans="1:9">
      <c r="A93" s="23">
        <v>91</v>
      </c>
      <c r="B93" s="24" t="s">
        <v>205</v>
      </c>
      <c r="C93" s="24" t="s">
        <v>206</v>
      </c>
      <c r="D93" s="24">
        <v>10</v>
      </c>
      <c r="E93" s="24" t="s">
        <v>25</v>
      </c>
      <c r="F93" s="24"/>
      <c r="G93" s="24">
        <v>38</v>
      </c>
      <c r="H93" s="24"/>
      <c r="I93" s="23">
        <f t="shared" si="2"/>
        <v>380</v>
      </c>
    </row>
    <row r="94" ht="28" customHeight="1" spans="1:9">
      <c r="A94" s="23">
        <v>92</v>
      </c>
      <c r="B94" s="24" t="s">
        <v>207</v>
      </c>
      <c r="C94" s="24" t="s">
        <v>208</v>
      </c>
      <c r="D94" s="24">
        <v>10</v>
      </c>
      <c r="E94" s="24" t="s">
        <v>25</v>
      </c>
      <c r="F94" s="24"/>
      <c r="G94" s="24">
        <v>45</v>
      </c>
      <c r="H94" s="24"/>
      <c r="I94" s="23">
        <f t="shared" si="2"/>
        <v>450</v>
      </c>
    </row>
    <row r="95" ht="28" customHeight="1" spans="1:9">
      <c r="A95" s="23">
        <v>93</v>
      </c>
      <c r="B95" s="24" t="s">
        <v>209</v>
      </c>
      <c r="C95" s="16" t="s">
        <v>210</v>
      </c>
      <c r="D95" s="24">
        <v>2</v>
      </c>
      <c r="E95" s="24" t="s">
        <v>47</v>
      </c>
      <c r="F95" s="24"/>
      <c r="G95" s="24">
        <v>480</v>
      </c>
      <c r="H95" s="24"/>
      <c r="I95" s="23">
        <f t="shared" si="2"/>
        <v>960</v>
      </c>
    </row>
    <row r="96" ht="28" customHeight="1" spans="1:9">
      <c r="A96" s="23">
        <v>94</v>
      </c>
      <c r="B96" s="24" t="s">
        <v>211</v>
      </c>
      <c r="C96" s="24" t="s">
        <v>212</v>
      </c>
      <c r="D96" s="24">
        <v>4</v>
      </c>
      <c r="E96" s="24" t="s">
        <v>25</v>
      </c>
      <c r="F96" s="24"/>
      <c r="G96" s="24">
        <v>785</v>
      </c>
      <c r="H96" s="24"/>
      <c r="I96" s="23">
        <f t="shared" si="2"/>
        <v>3140</v>
      </c>
    </row>
    <row r="97" ht="28" customHeight="1" spans="1:9">
      <c r="A97" s="23">
        <v>95</v>
      </c>
      <c r="B97" s="24" t="s">
        <v>213</v>
      </c>
      <c r="C97" s="24" t="s">
        <v>214</v>
      </c>
      <c r="D97" s="24">
        <v>4</v>
      </c>
      <c r="E97" s="24" t="s">
        <v>25</v>
      </c>
      <c r="F97" s="24"/>
      <c r="G97" s="24">
        <v>95</v>
      </c>
      <c r="H97" s="24"/>
      <c r="I97" s="23">
        <f t="shared" si="2"/>
        <v>380</v>
      </c>
    </row>
    <row r="98" ht="28" customHeight="1" spans="1:9">
      <c r="A98" s="23">
        <v>96</v>
      </c>
      <c r="B98" s="24" t="s">
        <v>213</v>
      </c>
      <c r="C98" s="24" t="s">
        <v>215</v>
      </c>
      <c r="D98" s="24">
        <v>4</v>
      </c>
      <c r="E98" s="24" t="s">
        <v>25</v>
      </c>
      <c r="F98" s="24"/>
      <c r="G98" s="24">
        <v>335</v>
      </c>
      <c r="H98" s="24"/>
      <c r="I98" s="23">
        <f t="shared" si="2"/>
        <v>1340</v>
      </c>
    </row>
    <row r="99" ht="28" customHeight="1" spans="1:9">
      <c r="A99" s="23">
        <v>97</v>
      </c>
      <c r="B99" s="24" t="s">
        <v>216</v>
      </c>
      <c r="C99" s="24" t="s">
        <v>217</v>
      </c>
      <c r="D99" s="24">
        <v>5</v>
      </c>
      <c r="E99" s="24" t="s">
        <v>47</v>
      </c>
      <c r="F99" s="24"/>
      <c r="G99" s="24">
        <v>1100</v>
      </c>
      <c r="H99" s="24"/>
      <c r="I99" s="23">
        <f t="shared" si="2"/>
        <v>5500</v>
      </c>
    </row>
    <row r="100" ht="28" customHeight="1" spans="1:9">
      <c r="A100" s="23">
        <v>98</v>
      </c>
      <c r="B100" s="24" t="s">
        <v>218</v>
      </c>
      <c r="C100" s="24" t="s">
        <v>219</v>
      </c>
      <c r="D100" s="24">
        <v>5</v>
      </c>
      <c r="E100" s="24" t="s">
        <v>25</v>
      </c>
      <c r="F100" s="24"/>
      <c r="G100" s="24">
        <v>505</v>
      </c>
      <c r="H100" s="24"/>
      <c r="I100" s="23">
        <f t="shared" si="2"/>
        <v>2525</v>
      </c>
    </row>
    <row r="101" ht="28" customHeight="1" spans="1:9">
      <c r="A101" s="23">
        <v>99</v>
      </c>
      <c r="B101" s="24" t="s">
        <v>220</v>
      </c>
      <c r="C101" s="24" t="s">
        <v>221</v>
      </c>
      <c r="D101" s="24">
        <v>4</v>
      </c>
      <c r="E101" s="24" t="s">
        <v>47</v>
      </c>
      <c r="F101" s="24"/>
      <c r="G101" s="24">
        <v>1130</v>
      </c>
      <c r="H101" s="24"/>
      <c r="I101" s="23">
        <f t="shared" si="2"/>
        <v>4520</v>
      </c>
    </row>
    <row r="102" ht="28" customHeight="1" spans="1:9">
      <c r="A102" s="23">
        <v>100</v>
      </c>
      <c r="B102" s="24" t="s">
        <v>222</v>
      </c>
      <c r="C102" s="24" t="s">
        <v>223</v>
      </c>
      <c r="D102" s="24">
        <v>4</v>
      </c>
      <c r="E102" s="24" t="s">
        <v>47</v>
      </c>
      <c r="F102" s="24"/>
      <c r="G102" s="24">
        <v>1130</v>
      </c>
      <c r="H102" s="24"/>
      <c r="I102" s="23">
        <f t="shared" si="2"/>
        <v>4520</v>
      </c>
    </row>
    <row r="103" ht="28" customHeight="1" spans="1:9">
      <c r="A103" s="23">
        <v>101</v>
      </c>
      <c r="B103" s="24" t="s">
        <v>224</v>
      </c>
      <c r="C103" s="24" t="s">
        <v>225</v>
      </c>
      <c r="D103" s="24">
        <v>2</v>
      </c>
      <c r="E103" s="24" t="s">
        <v>47</v>
      </c>
      <c r="F103" s="24"/>
      <c r="G103" s="24">
        <v>895</v>
      </c>
      <c r="H103" s="24"/>
      <c r="I103" s="23">
        <f t="shared" si="2"/>
        <v>1790</v>
      </c>
    </row>
    <row r="104" ht="28" customHeight="1" spans="1:9">
      <c r="A104" s="23">
        <v>102</v>
      </c>
      <c r="B104" s="24" t="s">
        <v>226</v>
      </c>
      <c r="C104" s="24" t="s">
        <v>227</v>
      </c>
      <c r="D104" s="24">
        <v>3</v>
      </c>
      <c r="E104" s="24" t="s">
        <v>47</v>
      </c>
      <c r="F104" s="24"/>
      <c r="G104" s="24">
        <v>40</v>
      </c>
      <c r="H104" s="24"/>
      <c r="I104" s="23">
        <f t="shared" si="2"/>
        <v>120</v>
      </c>
    </row>
    <row r="105" ht="28" customHeight="1" spans="1:9">
      <c r="A105" s="23">
        <v>103</v>
      </c>
      <c r="B105" s="24" t="s">
        <v>228</v>
      </c>
      <c r="C105" s="24" t="s">
        <v>229</v>
      </c>
      <c r="D105" s="24">
        <v>4</v>
      </c>
      <c r="E105" s="24" t="s">
        <v>25</v>
      </c>
      <c r="F105" s="24"/>
      <c r="G105" s="24">
        <v>750</v>
      </c>
      <c r="H105" s="24"/>
      <c r="I105" s="23">
        <f t="shared" si="2"/>
        <v>3000</v>
      </c>
    </row>
    <row r="106" ht="28" customHeight="1" spans="1:9">
      <c r="A106" s="23">
        <v>104</v>
      </c>
      <c r="B106" s="24" t="s">
        <v>230</v>
      </c>
      <c r="C106" s="24" t="s">
        <v>231</v>
      </c>
      <c r="D106" s="24">
        <v>5</v>
      </c>
      <c r="E106" s="24" t="s">
        <v>20</v>
      </c>
      <c r="F106" s="24"/>
      <c r="G106" s="24">
        <v>1832</v>
      </c>
      <c r="H106" s="24"/>
      <c r="I106" s="23">
        <f t="shared" si="2"/>
        <v>9160</v>
      </c>
    </row>
    <row r="107" ht="28" customHeight="1" spans="1:9">
      <c r="A107" s="23">
        <v>105</v>
      </c>
      <c r="B107" s="24" t="s">
        <v>232</v>
      </c>
      <c r="C107" s="24" t="s">
        <v>231</v>
      </c>
      <c r="D107" s="24">
        <v>4</v>
      </c>
      <c r="E107" s="24" t="s">
        <v>20</v>
      </c>
      <c r="F107" s="24"/>
      <c r="G107" s="24">
        <v>1965</v>
      </c>
      <c r="H107" s="24"/>
      <c r="I107" s="23">
        <f t="shared" si="2"/>
        <v>7860</v>
      </c>
    </row>
    <row r="108" ht="28" customHeight="1" spans="1:9">
      <c r="A108" s="23">
        <v>106</v>
      </c>
      <c r="B108" s="24" t="s">
        <v>233</v>
      </c>
      <c r="C108" s="24"/>
      <c r="D108" s="24">
        <v>20</v>
      </c>
      <c r="E108" s="24" t="s">
        <v>81</v>
      </c>
      <c r="F108" s="24"/>
      <c r="G108" s="24">
        <v>80</v>
      </c>
      <c r="H108" s="24"/>
      <c r="I108" s="23">
        <f t="shared" si="2"/>
        <v>1600</v>
      </c>
    </row>
    <row r="109" ht="28" customHeight="1" spans="1:9">
      <c r="A109" s="23">
        <v>107</v>
      </c>
      <c r="B109" s="24" t="s">
        <v>234</v>
      </c>
      <c r="C109" s="24" t="s">
        <v>235</v>
      </c>
      <c r="D109" s="24">
        <v>5</v>
      </c>
      <c r="E109" s="24" t="s">
        <v>236</v>
      </c>
      <c r="F109" s="24"/>
      <c r="G109" s="24">
        <v>40</v>
      </c>
      <c r="H109" s="24"/>
      <c r="I109" s="23">
        <f t="shared" si="2"/>
        <v>200</v>
      </c>
    </row>
    <row r="110" ht="28" customHeight="1" spans="1:9">
      <c r="A110" s="23">
        <v>108</v>
      </c>
      <c r="B110" s="24" t="s">
        <v>237</v>
      </c>
      <c r="C110" s="24"/>
      <c r="D110" s="24">
        <v>50</v>
      </c>
      <c r="E110" s="24" t="s">
        <v>25</v>
      </c>
      <c r="F110" s="24"/>
      <c r="G110" s="24">
        <v>20</v>
      </c>
      <c r="H110" s="24"/>
      <c r="I110" s="23">
        <f t="shared" si="2"/>
        <v>1000</v>
      </c>
    </row>
    <row r="111" ht="28" customHeight="1" spans="1:9">
      <c r="A111" s="23">
        <v>109</v>
      </c>
      <c r="B111" s="24" t="s">
        <v>238</v>
      </c>
      <c r="C111" s="24"/>
      <c r="D111" s="24">
        <v>20</v>
      </c>
      <c r="E111" s="24" t="s">
        <v>25</v>
      </c>
      <c r="F111" s="24"/>
      <c r="G111" s="24">
        <v>20</v>
      </c>
      <c r="H111" s="24"/>
      <c r="I111" s="23">
        <f t="shared" si="2"/>
        <v>400</v>
      </c>
    </row>
    <row r="112" ht="37" customHeight="1" spans="1:9">
      <c r="A112" s="23"/>
      <c r="B112" s="23" t="s">
        <v>239</v>
      </c>
      <c r="C112" s="23"/>
      <c r="D112" s="23"/>
      <c r="E112" s="23"/>
      <c r="F112" s="23"/>
      <c r="G112" s="23"/>
      <c r="H112" s="23"/>
      <c r="I112" s="23">
        <f>SUM(I3:I111)</f>
        <v>201674</v>
      </c>
    </row>
  </sheetData>
  <mergeCells count="1">
    <mergeCell ref="A1:I1"/>
  </mergeCells>
  <pageMargins left="0.314583333333333" right="0.2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6" sqref="B6"/>
    </sheetView>
  </sheetViews>
  <sheetFormatPr defaultColWidth="9" defaultRowHeight="13.5" outlineLevelCol="7"/>
  <cols>
    <col min="1" max="1" width="6.75" style="12" customWidth="1"/>
    <col min="2" max="2" width="26.9666666666667" style="12" customWidth="1"/>
    <col min="3" max="3" width="32" style="12" customWidth="1"/>
    <col min="4" max="4" width="13" style="12" customWidth="1"/>
    <col min="5" max="5" width="11.25" style="12" customWidth="1"/>
    <col min="6" max="6" width="9" style="13" hidden="1" customWidth="1"/>
    <col min="7" max="7" width="9" style="13"/>
    <col min="8" max="8" width="12.25" style="13" customWidth="1"/>
    <col min="9" max="16384" width="9" style="13"/>
  </cols>
  <sheetData>
    <row r="1" ht="50" customHeight="1" spans="1:8">
      <c r="A1" s="2" t="s">
        <v>240</v>
      </c>
      <c r="B1" s="2"/>
      <c r="C1" s="2"/>
      <c r="D1" s="2"/>
      <c r="E1" s="2"/>
      <c r="F1" s="2"/>
      <c r="G1" s="2"/>
      <c r="H1" s="2"/>
    </row>
    <row r="2" ht="32" customHeight="1" spans="1:8">
      <c r="A2" s="14" t="s">
        <v>1</v>
      </c>
      <c r="B2" s="14" t="s">
        <v>9</v>
      </c>
      <c r="C2" s="14" t="s">
        <v>10</v>
      </c>
      <c r="D2" s="14" t="s">
        <v>11</v>
      </c>
      <c r="E2" s="14" t="s">
        <v>12</v>
      </c>
      <c r="F2" s="15"/>
      <c r="G2" s="15" t="s">
        <v>13</v>
      </c>
      <c r="H2" s="15" t="s">
        <v>241</v>
      </c>
    </row>
    <row r="3" ht="32" customHeight="1" spans="1:8">
      <c r="A3" s="16">
        <v>1</v>
      </c>
      <c r="B3" s="16" t="s">
        <v>242</v>
      </c>
      <c r="C3" s="16" t="s">
        <v>243</v>
      </c>
      <c r="D3" s="16">
        <v>5</v>
      </c>
      <c r="E3" s="16" t="s">
        <v>44</v>
      </c>
      <c r="F3" s="16"/>
      <c r="G3" s="16">
        <v>26</v>
      </c>
      <c r="H3" s="16">
        <f t="shared" ref="H3:H10" si="0">G3*D3</f>
        <v>130</v>
      </c>
    </row>
    <row r="4" ht="32" customHeight="1" spans="1:8">
      <c r="A4" s="16">
        <v>2</v>
      </c>
      <c r="B4" s="16" t="s">
        <v>244</v>
      </c>
      <c r="C4" s="16" t="s">
        <v>245</v>
      </c>
      <c r="D4" s="16">
        <v>3</v>
      </c>
      <c r="E4" s="16" t="s">
        <v>145</v>
      </c>
      <c r="F4" s="16"/>
      <c r="G4" s="16">
        <v>463</v>
      </c>
      <c r="H4" s="16">
        <f t="shared" si="0"/>
        <v>1389</v>
      </c>
    </row>
    <row r="5" ht="32" customHeight="1" spans="1:8">
      <c r="A5" s="16">
        <v>3</v>
      </c>
      <c r="B5" s="16" t="s">
        <v>246</v>
      </c>
      <c r="C5" s="16" t="s">
        <v>247</v>
      </c>
      <c r="D5" s="16">
        <v>10</v>
      </c>
      <c r="E5" s="16" t="s">
        <v>145</v>
      </c>
      <c r="F5" s="16"/>
      <c r="G5" s="16">
        <v>26</v>
      </c>
      <c r="H5" s="16">
        <f t="shared" si="0"/>
        <v>260</v>
      </c>
    </row>
    <row r="6" ht="32" customHeight="1" spans="1:8">
      <c r="A6" s="16">
        <v>4</v>
      </c>
      <c r="B6" s="16" t="s">
        <v>248</v>
      </c>
      <c r="C6" s="16" t="s">
        <v>249</v>
      </c>
      <c r="D6" s="16">
        <v>10</v>
      </c>
      <c r="E6" s="16" t="s">
        <v>20</v>
      </c>
      <c r="F6" s="16" t="s">
        <v>250</v>
      </c>
      <c r="G6" s="16">
        <v>345</v>
      </c>
      <c r="H6" s="16">
        <f t="shared" si="0"/>
        <v>3450</v>
      </c>
    </row>
    <row r="7" ht="32" customHeight="1" spans="1:8">
      <c r="A7" s="16">
        <v>5</v>
      </c>
      <c r="B7" s="16" t="s">
        <v>251</v>
      </c>
      <c r="C7" s="16" t="s">
        <v>252</v>
      </c>
      <c r="D7" s="16">
        <v>10</v>
      </c>
      <c r="E7" s="16" t="s">
        <v>20</v>
      </c>
      <c r="F7" s="16"/>
      <c r="G7" s="16">
        <v>345</v>
      </c>
      <c r="H7" s="16">
        <f t="shared" si="0"/>
        <v>3450</v>
      </c>
    </row>
    <row r="8" ht="32" customHeight="1" spans="1:8">
      <c r="A8" s="16">
        <v>6</v>
      </c>
      <c r="B8" s="16" t="s">
        <v>253</v>
      </c>
      <c r="C8" s="16" t="s">
        <v>254</v>
      </c>
      <c r="D8" s="16">
        <v>10</v>
      </c>
      <c r="E8" s="16" t="s">
        <v>20</v>
      </c>
      <c r="F8" s="16" t="s">
        <v>255</v>
      </c>
      <c r="G8" s="16">
        <v>21</v>
      </c>
      <c r="H8" s="16">
        <f t="shared" si="0"/>
        <v>210</v>
      </c>
    </row>
    <row r="9" ht="32" customHeight="1" spans="1:8">
      <c r="A9" s="16">
        <v>7</v>
      </c>
      <c r="B9" s="16" t="s">
        <v>256</v>
      </c>
      <c r="C9" s="16" t="s">
        <v>257</v>
      </c>
      <c r="D9" s="16">
        <v>2</v>
      </c>
      <c r="E9" s="16" t="s">
        <v>20</v>
      </c>
      <c r="F9" s="16"/>
      <c r="G9" s="16">
        <v>3296</v>
      </c>
      <c r="H9" s="16">
        <f t="shared" si="0"/>
        <v>6592</v>
      </c>
    </row>
    <row r="10" ht="32" customHeight="1" spans="1:8">
      <c r="A10" s="16">
        <v>8</v>
      </c>
      <c r="B10" s="16" t="s">
        <v>258</v>
      </c>
      <c r="C10" s="16" t="s">
        <v>259</v>
      </c>
      <c r="D10" s="16">
        <v>10</v>
      </c>
      <c r="E10" s="16" t="s">
        <v>20</v>
      </c>
      <c r="F10" s="16" t="s">
        <v>260</v>
      </c>
      <c r="G10" s="16">
        <v>515</v>
      </c>
      <c r="H10" s="16">
        <f t="shared" si="0"/>
        <v>5150</v>
      </c>
    </row>
    <row r="11" ht="51" customHeight="1" spans="1:8">
      <c r="A11" s="15">
        <v>9</v>
      </c>
      <c r="B11" s="15" t="s">
        <v>239</v>
      </c>
      <c r="C11" s="15"/>
      <c r="D11" s="15"/>
      <c r="E11" s="15"/>
      <c r="F11" s="15"/>
      <c r="G11" s="15"/>
      <c r="H11" s="15">
        <f>SUM(H3:H10)</f>
        <v>20631</v>
      </c>
    </row>
  </sheetData>
  <mergeCells count="2">
    <mergeCell ref="A1:H1"/>
    <mergeCell ref="B11:G1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F16" sqref="F16"/>
    </sheetView>
  </sheetViews>
  <sheetFormatPr defaultColWidth="15.225" defaultRowHeight="33" customHeight="1"/>
  <cols>
    <col min="1" max="1" width="15.225" style="1"/>
    <col min="2" max="2" width="17.125" style="1" customWidth="1"/>
    <col min="3" max="3" width="13.5166666666667" style="1" customWidth="1"/>
    <col min="4" max="4" width="19.2833333333333" style="1" customWidth="1"/>
    <col min="5" max="5" width="8.56666666666667" style="1" customWidth="1"/>
    <col min="6" max="6" width="15.25" style="1" customWidth="1"/>
    <col min="7" max="7" width="16.75" style="1" customWidth="1"/>
    <col min="8" max="8" width="17.375" style="1" customWidth="1"/>
    <col min="9" max="9" width="20.875" style="1" customWidth="1"/>
    <col min="10" max="16377" width="15.225" style="1" customWidth="1"/>
    <col min="16378" max="16384" width="15.225" style="1"/>
  </cols>
  <sheetData>
    <row r="1" s="1" customFormat="1" ht="58" customHeight="1" spans="2:9">
      <c r="B1" s="2" t="s">
        <v>261</v>
      </c>
      <c r="C1" s="2"/>
      <c r="D1" s="2"/>
      <c r="E1" s="2"/>
      <c r="F1" s="2"/>
      <c r="G1" s="2"/>
      <c r="H1" s="2"/>
      <c r="I1" s="2"/>
    </row>
    <row r="2" s="1" customFormat="1" ht="39" customHeight="1" spans="1:9">
      <c r="A2" s="3" t="s">
        <v>1</v>
      </c>
      <c r="B2" s="3" t="s">
        <v>262</v>
      </c>
      <c r="C2" s="3" t="s">
        <v>263</v>
      </c>
      <c r="D2" s="3" t="s">
        <v>264</v>
      </c>
      <c r="E2" s="3" t="s">
        <v>265</v>
      </c>
      <c r="F2" s="3" t="s">
        <v>266</v>
      </c>
      <c r="G2" s="3" t="s">
        <v>267</v>
      </c>
      <c r="H2" s="3" t="s">
        <v>268</v>
      </c>
      <c r="I2" s="3" t="s">
        <v>269</v>
      </c>
    </row>
    <row r="3" s="1" customFormat="1" customHeight="1" spans="1:9">
      <c r="A3" s="4">
        <v>1</v>
      </c>
      <c r="B3" s="5" t="s">
        <v>270</v>
      </c>
      <c r="C3" s="4" t="s">
        <v>271</v>
      </c>
      <c r="D3" s="4" t="s">
        <v>272</v>
      </c>
      <c r="E3" s="4" t="s">
        <v>273</v>
      </c>
      <c r="F3" s="4">
        <v>4</v>
      </c>
      <c r="G3" s="4">
        <v>365</v>
      </c>
      <c r="H3" s="4">
        <f>G3*F3</f>
        <v>1460</v>
      </c>
      <c r="I3" s="4" t="s">
        <v>274</v>
      </c>
    </row>
    <row r="4" s="1" customFormat="1" customHeight="1" spans="1:9">
      <c r="A4" s="4">
        <v>2</v>
      </c>
      <c r="B4" s="6"/>
      <c r="C4" s="4" t="s">
        <v>275</v>
      </c>
      <c r="D4" s="4" t="s">
        <v>276</v>
      </c>
      <c r="E4" s="4" t="s">
        <v>277</v>
      </c>
      <c r="F4" s="4">
        <v>2</v>
      </c>
      <c r="G4" s="4">
        <v>742</v>
      </c>
      <c r="H4" s="4">
        <f t="shared" ref="H4:H9" si="0">G4*F4</f>
        <v>1484</v>
      </c>
      <c r="I4" s="4">
        <v>1200</v>
      </c>
    </row>
    <row r="5" s="1" customFormat="1" customHeight="1" spans="1:9">
      <c r="A5" s="4">
        <v>3</v>
      </c>
      <c r="B5" s="6"/>
      <c r="C5" s="4"/>
      <c r="D5" s="4" t="s">
        <v>278</v>
      </c>
      <c r="E5" s="4"/>
      <c r="F5" s="4">
        <v>2</v>
      </c>
      <c r="G5" s="4">
        <v>900</v>
      </c>
      <c r="H5" s="4">
        <f t="shared" si="0"/>
        <v>1800</v>
      </c>
      <c r="I5" s="4" t="s">
        <v>279</v>
      </c>
    </row>
    <row r="6" s="1" customFormat="1" customHeight="1" spans="1:9">
      <c r="A6" s="4">
        <v>4</v>
      </c>
      <c r="B6" s="7"/>
      <c r="C6" s="4"/>
      <c r="D6" s="4" t="s">
        <v>280</v>
      </c>
      <c r="E6" s="4"/>
      <c r="F6" s="4">
        <v>1</v>
      </c>
      <c r="G6" s="4">
        <v>1000</v>
      </c>
      <c r="H6" s="4">
        <f t="shared" si="0"/>
        <v>1000</v>
      </c>
      <c r="I6" s="4" t="s">
        <v>281</v>
      </c>
    </row>
    <row r="7" s="1" customFormat="1" customHeight="1" spans="1:9">
      <c r="A7" s="4">
        <v>5</v>
      </c>
      <c r="B7" s="4" t="s">
        <v>282</v>
      </c>
      <c r="C7" s="4"/>
      <c r="D7" s="4"/>
      <c r="E7" s="4" t="s">
        <v>145</v>
      </c>
      <c r="F7" s="4">
        <v>4</v>
      </c>
      <c r="G7" s="4">
        <v>82</v>
      </c>
      <c r="H7" s="4">
        <f t="shared" si="0"/>
        <v>328</v>
      </c>
      <c r="I7" s="4">
        <v>72</v>
      </c>
    </row>
    <row r="8" s="1" customFormat="1" customHeight="1" spans="1:9">
      <c r="A8" s="4">
        <v>6</v>
      </c>
      <c r="B8" s="4" t="s">
        <v>283</v>
      </c>
      <c r="C8" s="4"/>
      <c r="D8" s="4" t="s">
        <v>284</v>
      </c>
      <c r="E8" s="4" t="s">
        <v>16</v>
      </c>
      <c r="F8" s="4">
        <v>2</v>
      </c>
      <c r="G8" s="4">
        <v>775</v>
      </c>
      <c r="H8" s="4">
        <f t="shared" si="0"/>
        <v>1550</v>
      </c>
      <c r="I8" s="4">
        <v>1200</v>
      </c>
    </row>
    <row r="9" s="1" customFormat="1" customHeight="1" spans="1:9">
      <c r="A9" s="4">
        <v>7</v>
      </c>
      <c r="B9" s="4" t="s">
        <v>285</v>
      </c>
      <c r="C9" s="4"/>
      <c r="D9" s="4" t="s">
        <v>286</v>
      </c>
      <c r="E9" s="4" t="s">
        <v>20</v>
      </c>
      <c r="F9" s="4">
        <v>5</v>
      </c>
      <c r="G9" s="4">
        <v>98</v>
      </c>
      <c r="H9" s="4">
        <f t="shared" si="0"/>
        <v>490</v>
      </c>
      <c r="I9" s="4">
        <v>110</v>
      </c>
    </row>
    <row r="10" s="1" customFormat="1" customHeight="1" spans="1:9">
      <c r="A10" s="4">
        <v>8</v>
      </c>
      <c r="B10" s="4" t="s">
        <v>287</v>
      </c>
      <c r="C10" s="4"/>
      <c r="D10" s="4" t="s">
        <v>288</v>
      </c>
      <c r="E10" s="4">
        <v>1</v>
      </c>
      <c r="F10" s="4" t="s">
        <v>20</v>
      </c>
      <c r="G10" s="4">
        <v>100</v>
      </c>
      <c r="H10" s="4">
        <v>100</v>
      </c>
      <c r="I10" s="4"/>
    </row>
    <row r="11" s="1" customFormat="1" customHeight="1" spans="1:9">
      <c r="A11" s="4">
        <v>9</v>
      </c>
      <c r="B11" s="4" t="s">
        <v>289</v>
      </c>
      <c r="C11" s="4"/>
      <c r="D11" s="4" t="s">
        <v>290</v>
      </c>
      <c r="E11" s="4">
        <v>7</v>
      </c>
      <c r="F11" s="4" t="s">
        <v>20</v>
      </c>
      <c r="G11" s="4">
        <v>80</v>
      </c>
      <c r="H11" s="4">
        <v>560</v>
      </c>
      <c r="I11" s="4"/>
    </row>
    <row r="12" s="1" customFormat="1" customHeight="1" spans="1:9">
      <c r="A12" s="4">
        <v>10</v>
      </c>
      <c r="B12" s="4" t="s">
        <v>291</v>
      </c>
      <c r="C12" s="4"/>
      <c r="D12" s="4" t="s">
        <v>292</v>
      </c>
      <c r="E12" s="4">
        <v>1</v>
      </c>
      <c r="F12" s="4" t="s">
        <v>47</v>
      </c>
      <c r="G12" s="4">
        <v>2999</v>
      </c>
      <c r="H12" s="4">
        <v>2999</v>
      </c>
      <c r="I12" s="4" t="s">
        <v>293</v>
      </c>
    </row>
    <row r="13" s="1" customFormat="1" customHeight="1" spans="1:9">
      <c r="A13" s="4">
        <v>11</v>
      </c>
      <c r="B13" s="4" t="s">
        <v>294</v>
      </c>
      <c r="C13" s="4"/>
      <c r="D13" s="4" t="s">
        <v>295</v>
      </c>
      <c r="E13" s="4">
        <v>1</v>
      </c>
      <c r="F13" s="4" t="s">
        <v>47</v>
      </c>
      <c r="G13" s="4">
        <v>1400</v>
      </c>
      <c r="H13" s="4">
        <v>1300</v>
      </c>
      <c r="I13" s="4" t="s">
        <v>293</v>
      </c>
    </row>
    <row r="14" s="1" customFormat="1" customHeight="1" spans="1:9">
      <c r="A14" s="4">
        <v>12</v>
      </c>
      <c r="B14" s="4" t="s">
        <v>296</v>
      </c>
      <c r="C14" s="4"/>
      <c r="D14" s="4" t="s">
        <v>297</v>
      </c>
      <c r="E14" s="4" t="s">
        <v>298</v>
      </c>
      <c r="F14" s="4" t="s">
        <v>47</v>
      </c>
      <c r="G14" s="4">
        <v>2850</v>
      </c>
      <c r="H14" s="4">
        <f>G14*E14</f>
        <v>5700</v>
      </c>
      <c r="I14" s="4"/>
    </row>
    <row r="15" s="1" customFormat="1" customHeight="1" spans="1:9">
      <c r="A15" s="4">
        <v>13</v>
      </c>
      <c r="B15" s="4" t="s">
        <v>7</v>
      </c>
      <c r="C15" s="8"/>
      <c r="D15" s="9"/>
      <c r="E15" s="9"/>
      <c r="F15" s="9"/>
      <c r="G15" s="10"/>
      <c r="H15" s="4">
        <f>SUM(H10:H14)</f>
        <v>10659</v>
      </c>
      <c r="I15" s="4"/>
    </row>
    <row r="16" s="1" customFormat="1" customHeight="1" spans="3:6">
      <c r="C16" s="11"/>
      <c r="D16" s="11"/>
      <c r="E16" s="11"/>
      <c r="F16" s="11"/>
    </row>
    <row r="17" s="1" customFormat="1" customHeight="1" spans="3:6">
      <c r="C17" s="11"/>
      <c r="D17" s="11"/>
      <c r="E17" s="11"/>
      <c r="F17" s="11"/>
    </row>
    <row r="18" s="1" customFormat="1" customHeight="1" spans="3:6">
      <c r="C18" s="11"/>
      <c r="D18" s="11"/>
      <c r="E18" s="11"/>
      <c r="F18" s="11"/>
    </row>
    <row r="19" s="1" customFormat="1" customHeight="1" spans="3:6">
      <c r="C19" s="11"/>
      <c r="D19" s="11"/>
      <c r="E19" s="11"/>
      <c r="F19" s="11"/>
    </row>
    <row r="20" s="1" customFormat="1" customHeight="1" spans="3:6">
      <c r="C20" s="11"/>
      <c r="D20" s="11"/>
      <c r="E20" s="11"/>
      <c r="F20" s="11"/>
    </row>
    <row r="21" s="1" customFormat="1" customHeight="1" spans="3:6">
      <c r="C21" s="11"/>
      <c r="D21" s="11"/>
      <c r="E21" s="11"/>
      <c r="F21" s="11"/>
    </row>
    <row r="22" s="1" customFormat="1" customHeight="1" spans="3:6">
      <c r="C22" s="11"/>
      <c r="D22" s="11"/>
      <c r="E22" s="11"/>
      <c r="F22" s="11"/>
    </row>
    <row r="23" s="1" customFormat="1" customHeight="1" spans="3:6">
      <c r="C23" s="11"/>
      <c r="D23" s="11"/>
      <c r="E23" s="11"/>
      <c r="F23" s="11"/>
    </row>
    <row r="24" s="1" customFormat="1" customHeight="1" spans="3:6">
      <c r="C24" s="11"/>
      <c r="D24" s="11"/>
      <c r="E24" s="11"/>
      <c r="F24" s="11"/>
    </row>
    <row r="25" s="1" customFormat="1" customHeight="1" spans="3:6">
      <c r="C25" s="11"/>
      <c r="D25" s="11"/>
      <c r="E25" s="11"/>
      <c r="F25" s="11"/>
    </row>
    <row r="26" s="1" customFormat="1" customHeight="1" spans="3:6">
      <c r="C26" s="11"/>
      <c r="D26" s="11"/>
      <c r="E26" s="11"/>
      <c r="F26" s="11"/>
    </row>
    <row r="27" s="1" customFormat="1" customHeight="1" spans="3:6">
      <c r="C27" s="11"/>
      <c r="D27" s="11"/>
      <c r="E27" s="11"/>
      <c r="F27" s="11"/>
    </row>
    <row r="28" s="1" customFormat="1" customHeight="1" spans="3:6">
      <c r="C28" s="11"/>
      <c r="D28" s="11"/>
      <c r="E28" s="11"/>
      <c r="F28" s="11"/>
    </row>
  </sheetData>
  <mergeCells count="3">
    <mergeCell ref="B1:I1"/>
    <mergeCell ref="C15:G15"/>
    <mergeCell ref="B3:B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工器具</vt:lpstr>
      <vt:lpstr>安全工器具</vt:lpstr>
      <vt:lpstr>消防物资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爱聊</cp:lastModifiedBy>
  <dcterms:created xsi:type="dcterms:W3CDTF">2016-04-28T09:46:00Z</dcterms:created>
  <dcterms:modified xsi:type="dcterms:W3CDTF">2025-02-27T14:18:23Z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88F9B08A219F4CBF8936978E4DACB837_13</vt:lpwstr>
  </property>
</Properties>
</file>