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0480" activeTab="1"/>
  </bookViews>
  <sheets>
    <sheet name="Material List 1（英文版）" sheetId="1" r:id="rId1"/>
    <sheet name="Material List 1（中英文版）" sheetId="2" r:id="rId2"/>
  </sheets>
  <externalReferences>
    <externalReference r:id="rId3"/>
  </externalReferences>
  <definedNames>
    <definedName name="_xlnm.Criteria">#REF!</definedName>
    <definedName name="Database">[1]NDOCBT!$A:$I</definedName>
    <definedName name="extrac_a_trier">#REF!</definedName>
    <definedName name="_xlnm.Extract">#REF!</definedName>
    <definedName name="_xlnm.Print_Area" localSheetId="0">'Material List 1（英文版）'!$A$1:$N$8</definedName>
    <definedName name="Table_conv">#REF!</definedName>
    <definedName name="table_disci">#REF!</definedName>
    <definedName name="Table_repABC">#REF!</definedName>
    <definedName name="Zone_eff_dis">#REF!</definedName>
    <definedName name="Zone_impres_MI">#REF!</definedName>
    <definedName name="zone_saisie">#REF!,#REF!,#REF!,#REF!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9" name="ID_399BF474FAE749C5A56945D0BAB8A5A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2885" y="4318000"/>
          <a:ext cx="869315" cy="914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D1FB63EF0DD6466882079208943CDF7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64310" y="3416300"/>
          <a:ext cx="904875" cy="7810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230D1F7E6A8E4C4BACB4A3A7C072EDE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83360" y="2476500"/>
          <a:ext cx="873125" cy="7435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B1E9A95026A04C948B9F87AAA9BBF3E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474470" y="1666240"/>
          <a:ext cx="921385" cy="7118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0659135E378B4A7B8197D33A796541A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474470" y="1022350"/>
          <a:ext cx="885190" cy="51498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<sst xmlns="http://schemas.openxmlformats.org/spreadsheetml/2006/main" count="59" uniqueCount="49">
  <si>
    <t>SR #</t>
  </si>
  <si>
    <t>Materials</t>
  </si>
  <si>
    <t>Picture</t>
  </si>
  <si>
    <t>Material Name</t>
  </si>
  <si>
    <t>Description</t>
  </si>
  <si>
    <t>Brand &amp; Model</t>
  </si>
  <si>
    <t>Unit</t>
  </si>
  <si>
    <t>Qty</t>
  </si>
  <si>
    <t>DP #</t>
  </si>
  <si>
    <t xml:space="preserve">Unit Price  </t>
  </si>
  <si>
    <t xml:space="preserve">Total Price </t>
  </si>
  <si>
    <t>Manufacturer</t>
  </si>
  <si>
    <t>Datasheet</t>
  </si>
  <si>
    <t>Lead Time</t>
  </si>
  <si>
    <t>Non Dali Sensor</t>
  </si>
  <si>
    <t>Non Dali Sensor, SF-PIR-SW-01</t>
  </si>
  <si>
    <t>Brand: Helvar 
Model: SF-PIR-SW-01</t>
  </si>
  <si>
    <t>Nos</t>
  </si>
  <si>
    <t>DP-013247</t>
  </si>
  <si>
    <t>LCM</t>
  </si>
  <si>
    <t>EXOR CDW10U2UL CONNECT DIGITAL BOX</t>
  </si>
  <si>
    <t>Brand: Ex-Or (Honeywell)
Model: CDW10U2UL</t>
  </si>
  <si>
    <t>DP-013247
MYP-0184</t>
  </si>
  <si>
    <t>Ceiling Mount DALI LCM</t>
  </si>
  <si>
    <t>DALI Controller-LCM-Type-Celing Mount with Luminare and Detector Plug, Indoor</t>
  </si>
  <si>
    <t>Pending</t>
  </si>
  <si>
    <t>LCM Plugs</t>
  </si>
  <si>
    <t>CPWL6 GST-6 LOCKING PLUGS</t>
  </si>
  <si>
    <t>Brand: Ex-Or (Honeywell)
Model: CPWL6 GST-6</t>
  </si>
  <si>
    <t>DALI Controller</t>
  </si>
  <si>
    <t>DALI Controller, DIN Rail Mount, PCD3.F261</t>
  </si>
  <si>
    <t>Brand: Saia-Burgess Controls(Honeywell)
Model: CPWL6 GST-6</t>
  </si>
  <si>
    <t>EMCR-0398
MYP-0184</t>
  </si>
  <si>
    <t>Materials
资料</t>
  </si>
  <si>
    <r>
      <rPr>
        <b/>
        <sz val="12"/>
        <color theme="1"/>
        <rFont val="Times New Roman"/>
        <charset val="134"/>
      </rPr>
      <t xml:space="preserve">Picture
</t>
    </r>
    <r>
      <rPr>
        <b/>
        <sz val="12"/>
        <color theme="1"/>
        <rFont val="宋体"/>
        <charset val="134"/>
      </rPr>
      <t>图片</t>
    </r>
  </si>
  <si>
    <t>Material Name材料名称
（中英文）</t>
  </si>
  <si>
    <t>Description
描述</t>
  </si>
  <si>
    <r>
      <rPr>
        <b/>
        <sz val="12"/>
        <color theme="1"/>
        <rFont val="Times New Roman"/>
        <charset val="134"/>
      </rPr>
      <t xml:space="preserve">Brand &amp; Model
</t>
    </r>
    <r>
      <rPr>
        <b/>
        <sz val="12"/>
        <color theme="1"/>
        <rFont val="宋体"/>
        <charset val="134"/>
      </rPr>
      <t>品牌与型号</t>
    </r>
  </si>
  <si>
    <r>
      <rPr>
        <b/>
        <sz val="12"/>
        <color theme="1"/>
        <rFont val="Times New Roman"/>
        <charset val="134"/>
      </rPr>
      <t xml:space="preserve">Unit
</t>
    </r>
    <r>
      <rPr>
        <b/>
        <sz val="12"/>
        <color theme="1"/>
        <rFont val="宋体"/>
        <charset val="134"/>
      </rPr>
      <t>单位</t>
    </r>
  </si>
  <si>
    <r>
      <rPr>
        <b/>
        <sz val="12"/>
        <color theme="1"/>
        <rFont val="Times New Roman"/>
        <charset val="134"/>
      </rPr>
      <t xml:space="preserve">Qty
</t>
    </r>
    <r>
      <rPr>
        <b/>
        <sz val="12"/>
        <color theme="1"/>
        <rFont val="宋体"/>
        <charset val="134"/>
      </rPr>
      <t>数量</t>
    </r>
  </si>
  <si>
    <r>
      <rPr>
        <b/>
        <sz val="12"/>
        <color theme="1"/>
        <rFont val="Times New Roman"/>
        <charset val="134"/>
      </rPr>
      <t>Unit Price  
EXW</t>
    </r>
    <r>
      <rPr>
        <b/>
        <sz val="12"/>
        <color theme="1"/>
        <rFont val="宋体"/>
        <charset val="134"/>
      </rPr>
      <t>单价</t>
    </r>
  </si>
  <si>
    <r>
      <rPr>
        <b/>
        <sz val="12"/>
        <color theme="1"/>
        <rFont val="Times New Roman"/>
        <charset val="134"/>
      </rPr>
      <t xml:space="preserve">MOQ
</t>
    </r>
    <r>
      <rPr>
        <b/>
        <sz val="12"/>
        <color theme="1"/>
        <rFont val="宋体"/>
        <charset val="134"/>
      </rPr>
      <t>最小起订量</t>
    </r>
  </si>
  <si>
    <r>
      <rPr>
        <b/>
        <sz val="12"/>
        <color theme="1"/>
        <rFont val="Times New Roman"/>
        <charset val="134"/>
      </rPr>
      <t xml:space="preserve">Lead Time
</t>
    </r>
    <r>
      <rPr>
        <b/>
        <sz val="12"/>
        <color theme="1"/>
        <rFont val="宋体"/>
        <charset val="134"/>
      </rPr>
      <t>交付周期</t>
    </r>
    <r>
      <rPr>
        <b/>
        <sz val="12"/>
        <color theme="1"/>
        <rFont val="Times New Roman"/>
        <charset val="134"/>
      </rPr>
      <t xml:space="preserve"> </t>
    </r>
  </si>
  <si>
    <t>Payment method
付款方式</t>
  </si>
  <si>
    <r>
      <t xml:space="preserve">DALI Controller
</t>
    </r>
    <r>
      <rPr>
        <sz val="11"/>
        <color theme="4" tint="-0.25"/>
        <rFont val="宋体"/>
        <charset val="134"/>
      </rPr>
      <t>数字可寻址照明接口协议的照明控制器</t>
    </r>
  </si>
  <si>
    <r>
      <rPr>
        <sz val="11"/>
        <color theme="1"/>
        <rFont val="Times New Roman"/>
        <charset val="134"/>
      </rPr>
      <t xml:space="preserve">DALI Controller, DIN Rail Mount, PCD3.F261
</t>
    </r>
    <r>
      <rPr>
        <sz val="11"/>
        <color theme="4" tint="-0.25"/>
        <rFont val="Times New Roman"/>
        <charset val="134"/>
      </rPr>
      <t>DALI</t>
    </r>
    <r>
      <rPr>
        <sz val="11"/>
        <color theme="4" tint="-0.25"/>
        <rFont val="宋体"/>
        <charset val="134"/>
      </rPr>
      <t>智能照明控制器，</t>
    </r>
    <r>
      <rPr>
        <sz val="11"/>
        <color theme="4" tint="-0.25"/>
        <rFont val="Times New Roman"/>
        <charset val="134"/>
      </rPr>
      <t>DIN</t>
    </r>
    <r>
      <rPr>
        <sz val="11"/>
        <color theme="4" tint="-0.25"/>
        <rFont val="宋体"/>
        <charset val="134"/>
      </rPr>
      <t>导轨安装，</t>
    </r>
    <r>
      <rPr>
        <sz val="11"/>
        <color theme="4" tint="-0.25"/>
        <rFont val="Times New Roman"/>
        <charset val="134"/>
      </rPr>
      <t>PCD3</t>
    </r>
    <r>
      <rPr>
        <sz val="11"/>
        <color theme="4" tint="-0.25"/>
        <rFont val="宋体"/>
        <charset val="134"/>
      </rPr>
      <t>。</t>
    </r>
    <r>
      <rPr>
        <sz val="11"/>
        <color theme="4" tint="-0.25"/>
        <rFont val="Times New Roman"/>
        <charset val="134"/>
      </rPr>
      <t>F261</t>
    </r>
  </si>
  <si>
    <r>
      <rPr>
        <sz val="11"/>
        <color theme="1"/>
        <rFont val="Times New Roman"/>
        <charset val="134"/>
      </rPr>
      <t xml:space="preserve">Brand: </t>
    </r>
    <r>
      <rPr>
        <sz val="11"/>
        <color rgb="FFFF0000"/>
        <rFont val="Times New Roman"/>
        <charset val="134"/>
      </rPr>
      <t>Saia-Burgess Controls(Honeywell)</t>
    </r>
    <r>
      <rPr>
        <sz val="11"/>
        <color rgb="FF000000"/>
        <rFont val="宋体"/>
        <charset val="134"/>
      </rPr>
      <t>（萨牌，霍尼韦尔旗下）</t>
    </r>
    <r>
      <rPr>
        <sz val="11"/>
        <color theme="1"/>
        <rFont val="Times New Roman"/>
        <charset val="134"/>
      </rPr>
      <t xml:space="preserve">
Model: CPWL6 GST-6</t>
    </r>
  </si>
  <si>
    <r>
      <t>29</t>
    </r>
    <r>
      <rPr>
        <sz val="11"/>
        <color theme="1"/>
        <rFont val="宋体"/>
        <charset val="134"/>
      </rPr>
      <t>个：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最小起订量：</t>
    </r>
  </si>
  <si>
    <t>请做一份有贵司信息的正式报价单，报不含税运的RMB人民币或USD价格。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</si>
</sst>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SAR]\ #,##0.00"/>
  </numFmts>
  <fonts count="3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宋体"/>
      <charset val="134"/>
      <scheme val="minor"/>
    </font>
    <font>
      <b/>
      <sz val="12"/>
      <color theme="1"/>
      <name val="Times New Roman"/>
      <charset val="134"/>
    </font>
    <font>
      <b/>
      <sz val="12"/>
      <color theme="1"/>
      <name val="宋体"/>
      <charset val="134"/>
    </font>
    <font>
      <b/>
      <sz val="20"/>
      <color rgb="FFFF0000"/>
      <name val="宋体"/>
      <charset val="134"/>
      <scheme val="minor"/>
    </font>
    <font>
      <b/>
      <sz val="16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sz val="11"/>
      <color rgb="FFFF0000"/>
      <name val="Times New Roman"/>
      <charset val="134"/>
    </font>
    <font>
      <sz val="11"/>
      <color rgb="FF000000"/>
      <name val="宋体"/>
      <charset val="134"/>
    </font>
    <font>
      <sz val="11"/>
      <color theme="4" tint="-0.25"/>
      <name val="宋体"/>
      <charset val="134"/>
    </font>
    <font>
      <sz val="11"/>
      <color theme="4" tint="-0.25"/>
      <name val="Times New Roman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8" borderId="6" applyNumberFormat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0" fillId="0" borderId="0"/>
  </cellStyleXfs>
  <cellXfs count="25">
    <xf numFmtId="176" fontId="0" fillId="0" borderId="0" xfId="0"/>
    <xf numFmtId="0" fontId="1" fillId="0" borderId="0" xfId="49" applyFont="1"/>
    <xf numFmtId="0" fontId="2" fillId="0" borderId="0" xfId="0" applyNumberFormat="1" applyFont="1" applyFill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4" fillId="2" borderId="1" xfId="49" applyFont="1" applyFill="1" applyBorder="1" applyAlignment="1">
      <alignment horizontal="center" vertical="center" wrapText="1"/>
    </xf>
    <xf numFmtId="0" fontId="3" fillId="2" borderId="1" xfId="49" applyFont="1" applyFill="1" applyBorder="1" applyAlignment="1">
      <alignment horizontal="center" vertical="center" wrapText="1"/>
    </xf>
    <xf numFmtId="0" fontId="3" fillId="2" borderId="2" xfId="49" applyFont="1" applyFill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1" xfId="49" applyFont="1" applyBorder="1" applyAlignment="1">
      <alignment horizontal="left" vertical="center" wrapText="1"/>
    </xf>
    <xf numFmtId="0" fontId="5" fillId="3" borderId="0" xfId="0" applyNumberFormat="1" applyFont="1" applyFill="1" applyAlignment="1">
      <alignment horizontal="center" vertical="center"/>
    </xf>
    <xf numFmtId="0" fontId="3" fillId="4" borderId="1" xfId="49" applyFont="1" applyFill="1" applyBorder="1" applyAlignment="1">
      <alignment horizontal="center" vertical="center" wrapText="1"/>
    </xf>
    <xf numFmtId="0" fontId="4" fillId="4" borderId="1" xfId="49" applyFont="1" applyFill="1" applyBorder="1" applyAlignment="1">
      <alignment horizontal="center" vertical="center" wrapText="1"/>
    </xf>
    <xf numFmtId="4" fontId="1" fillId="4" borderId="1" xfId="49" applyNumberFormat="1" applyFont="1" applyFill="1" applyBorder="1" applyAlignment="1">
      <alignment horizontal="center" vertical="center" wrapText="1"/>
    </xf>
    <xf numFmtId="4" fontId="1" fillId="4" borderId="1" xfId="49" applyNumberFormat="1" applyFont="1" applyFill="1" applyBorder="1" applyAlignment="1">
      <alignment horizontal="center" vertical="center"/>
    </xf>
    <xf numFmtId="0" fontId="1" fillId="4" borderId="1" xfId="49" applyFont="1" applyFill="1" applyBorder="1" applyAlignment="1">
      <alignment horizontal="center" vertical="center"/>
    </xf>
    <xf numFmtId="0" fontId="1" fillId="0" borderId="0" xfId="49" applyFont="1" applyAlignment="1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1" fillId="5" borderId="1" xfId="49" applyFont="1" applyFill="1" applyBorder="1" applyAlignment="1">
      <alignment horizontal="center" vertical="center"/>
    </xf>
    <xf numFmtId="0" fontId="1" fillId="5" borderId="1" xfId="49" applyFont="1" applyFill="1" applyBorder="1" applyAlignment="1">
      <alignment horizontal="center" vertical="center" wrapText="1"/>
    </xf>
    <xf numFmtId="0" fontId="1" fillId="5" borderId="1" xfId="49" applyFont="1" applyFill="1" applyBorder="1" applyAlignment="1">
      <alignment horizontal="left" vertical="center"/>
    </xf>
    <xf numFmtId="0" fontId="6" fillId="0" borderId="0" xfId="49" applyFont="1" applyAlignment="1">
      <alignment horizontal="centerContinuous" vertical="center"/>
    </xf>
    <xf numFmtId="0" fontId="3" fillId="3" borderId="1" xfId="49" applyFont="1" applyFill="1" applyBorder="1" applyAlignment="1">
      <alignment horizontal="center" vertical="center"/>
    </xf>
    <xf numFmtId="4" fontId="1" fillId="3" borderId="1" xfId="49" applyNumberFormat="1" applyFont="1" applyFill="1" applyBorder="1" applyAlignment="1">
      <alignment horizontal="center" vertical="center"/>
    </xf>
    <xf numFmtId="0" fontId="1" fillId="3" borderId="1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9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5" Type="http://schemas.openxmlformats.org/officeDocument/2006/relationships/image" Target="media/image10.png"/><Relationship Id="rId4" Type="http://schemas.openxmlformats.org/officeDocument/2006/relationships/image" Target="media/image9.png"/><Relationship Id="rId3" Type="http://schemas.openxmlformats.org/officeDocument/2006/relationships/image" Target="media/image8.png"/><Relationship Id="rId2" Type="http://schemas.openxmlformats.org/officeDocument/2006/relationships/image" Target="media/image7.png"/><Relationship Id="rId1" Type="http://schemas.openxmlformats.org/officeDocument/2006/relationships/image" Target="media/image6.pn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</xdr:colOff>
          <xdr:row>4</xdr:row>
          <xdr:rowOff>147320</xdr:rowOff>
        </xdr:from>
        <xdr:to>
          <xdr:col>1</xdr:col>
          <xdr:colOff>919480</xdr:colOff>
          <xdr:row>4</xdr:row>
          <xdr:rowOff>660400</xdr:rowOff>
        </xdr:to>
        <xdr:sp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440690" y="1734820"/>
              <a:ext cx="885190" cy="5130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102235</xdr:colOff>
          <xdr:row>6</xdr:row>
          <xdr:rowOff>151130</xdr:rowOff>
        </xdr:from>
        <xdr:to>
          <xdr:col>1</xdr:col>
          <xdr:colOff>949325</xdr:colOff>
          <xdr:row>6</xdr:row>
          <xdr:rowOff>763270</xdr:rowOff>
        </xdr:to>
        <xdr:sp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508635" y="3503930"/>
              <a:ext cx="847090" cy="6121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87630</xdr:colOff>
          <xdr:row>7</xdr:row>
          <xdr:rowOff>266700</xdr:rowOff>
        </xdr:from>
        <xdr:to>
          <xdr:col>1</xdr:col>
          <xdr:colOff>911860</xdr:colOff>
          <xdr:row>7</xdr:row>
          <xdr:rowOff>708660</xdr:rowOff>
        </xdr:to>
        <xdr:sp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4030" y="4533900"/>
              <a:ext cx="824230" cy="4419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</xdr:colOff>
          <xdr:row>5</xdr:row>
          <xdr:rowOff>59690</xdr:rowOff>
        </xdr:from>
        <xdr:to>
          <xdr:col>1</xdr:col>
          <xdr:colOff>1013460</xdr:colOff>
          <xdr:row>5</xdr:row>
          <xdr:rowOff>890270</xdr:rowOff>
        </xdr:to>
        <xdr:sp>
          <xdr:nvSpPr>
            <xdr:cNvPr id="1034" name="Object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97840" y="2472690"/>
              <a:ext cx="922020" cy="8305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120650</xdr:colOff>
          <xdr:row>3</xdr:row>
          <xdr:rowOff>25400</xdr:rowOff>
        </xdr:from>
        <xdr:to>
          <xdr:col>1</xdr:col>
          <xdr:colOff>922655</xdr:colOff>
          <xdr:row>3</xdr:row>
          <xdr:rowOff>746760</xdr:rowOff>
        </xdr:to>
        <xdr:sp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527050" y="787400"/>
              <a:ext cx="802005" cy="72136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87630</xdr:colOff>
          <xdr:row>1</xdr:row>
          <xdr:rowOff>266700</xdr:rowOff>
        </xdr:from>
        <xdr:to>
          <xdr:col>1</xdr:col>
          <xdr:colOff>911860</xdr:colOff>
          <xdr:row>1</xdr:row>
          <xdr:rowOff>708660</xdr:rowOff>
        </xdr:to>
        <xdr:sp>
          <xdr:nvSpPr>
            <xdr:cNvPr id="2058" name="Object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4030" y="647700"/>
              <a:ext cx="824230" cy="44196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WC037\APPLI\Travail.Txt\AMENAM\DRAFT\ARTCP\NDOCBT.TXT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DOCBT"/>
      <sheetName val="Steel-Main Work"/>
      <sheetName val="Totals"/>
      <sheetName val="PACKAGE N°1"/>
      <sheetName val="PACKAGE N°2"/>
      <sheetName val="JIPForm"/>
      <sheetName val="SILICATE"/>
      <sheetName val="Quantity"/>
      <sheetName val="info"/>
      <sheetName val="ANX3A11"/>
      <sheetName val="31 July 2005"/>
      <sheetName val="Lists"/>
      <sheetName val="MTO"/>
      <sheetName val="Codes,..."/>
      <sheetName val="CASH FLOW"/>
      <sheetName val="zpofi"/>
      <sheetName val="transgulf"/>
      <sheetName val="CONTROL-SHEET"/>
      <sheetName val="Pmnts"/>
      <sheetName val="Sheet1"/>
      <sheetName val="FA"/>
      <sheetName val="COVER"/>
      <sheetName val="zf-16 dwln"/>
      <sheetName val="Eng."/>
      <sheetName val="ALLOWANCE"/>
      <sheetName val="MH RATE"/>
      <sheetName val="SALA-002"/>
      <sheetName val="Status"/>
      <sheetName val="WEEKSHE"/>
      <sheetName val="cons"/>
      <sheetName val="Labour cost"/>
      <sheetName val="Equipment cost"/>
      <sheetName val="Materials"/>
      <sheetName val="Materials on Site"/>
      <sheetName val="00000000"/>
      <sheetName val="3514-HV-0201"/>
      <sheetName val="Parameter"/>
      <sheetName val="Cuadros"/>
      <sheetName val="COA_17"/>
      <sheetName val="C_18"/>
      <sheetName val="11 kV SWGR"/>
      <sheetName val="SOURCE"/>
      <sheetName val="sept.99"/>
      <sheetName val="PanhandleB"/>
      <sheetName val="Inputs "/>
      <sheetName val="KGM's Summary D&amp;I"/>
      <sheetName val="CashFlow"/>
      <sheetName val="MyLists"/>
      <sheetName val="prezziario"/>
      <sheetName val="DATA"/>
      <sheetName val="Sheet5"/>
      <sheetName val="A5. SSDPL Settings"/>
      <sheetName val="间接费"/>
      <sheetName val="SelEqpEXPORTED"/>
      <sheetName val="Expatriate Labor"/>
      <sheetName val="selLab"/>
      <sheetName val="Local Labor"/>
      <sheetName val="SelMatEXPORTEDEXPORTED"/>
      <sheetName val="SelOthEXPORTED"/>
      <sheetName val="sumPow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oleObject" Target="../embeddings/oleObject4.bin"/><Relationship Id="rId8" Type="http://schemas.openxmlformats.org/officeDocument/2006/relationships/image" Target="../media/image3.emf"/><Relationship Id="rId7" Type="http://schemas.openxmlformats.org/officeDocument/2006/relationships/oleObject" Target="../embeddings/oleObject3.bin"/><Relationship Id="rId6" Type="http://schemas.openxmlformats.org/officeDocument/2006/relationships/image" Target="../media/image2.emf"/><Relationship Id="rId5" Type="http://schemas.openxmlformats.org/officeDocument/2006/relationships/oleObject" Target="../embeddings/oleObject2.bin"/><Relationship Id="rId4" Type="http://schemas.openxmlformats.org/officeDocument/2006/relationships/image" Target="../media/image1.e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2" Type="http://schemas.openxmlformats.org/officeDocument/2006/relationships/image" Target="../media/image5.emf"/><Relationship Id="rId11" Type="http://schemas.openxmlformats.org/officeDocument/2006/relationships/oleObject" Target="../embeddings/oleObject5.bin"/><Relationship Id="rId10" Type="http://schemas.openxmlformats.org/officeDocument/2006/relationships/image" Target="../media/image4.emf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4" Type="http://schemas.openxmlformats.org/officeDocument/2006/relationships/image" Target="../media/image3.emf"/><Relationship Id="rId3" Type="http://schemas.openxmlformats.org/officeDocument/2006/relationships/oleObject" Target="../embeddings/oleObject6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N8"/>
  <sheetViews>
    <sheetView workbookViewId="0">
      <selection activeCell="D14" sqref="D14"/>
    </sheetView>
  </sheetViews>
  <sheetFormatPr defaultColWidth="9" defaultRowHeight="14" outlineLevelRow="7"/>
  <cols>
    <col min="1" max="1" width="5.81818181818182" style="1" customWidth="1"/>
    <col min="2" max="3" width="16" style="1" customWidth="1"/>
    <col min="4" max="4" width="23.6272727272727" style="1" customWidth="1"/>
    <col min="5" max="5" width="51.3636363636364" style="1" customWidth="1"/>
    <col min="6" max="6" width="24.0909090909091" style="1" customWidth="1"/>
    <col min="7" max="7" width="7.90909090909091" style="1" customWidth="1"/>
    <col min="8" max="8" width="7.17272727272727" style="1" customWidth="1"/>
    <col min="9" max="9" width="13.8181818181818" style="1" customWidth="1"/>
    <col min="10" max="10" width="18.2727272727273" style="1" customWidth="1"/>
    <col min="11" max="11" width="20" style="1" customWidth="1"/>
    <col min="12" max="13" width="15.3636363636364" style="1" customWidth="1"/>
    <col min="14" max="14" width="18.7181818181818" style="1" customWidth="1"/>
    <col min="15" max="16383" width="8.71818181818182" style="1"/>
    <col min="16384" max="16384" width="9" style="1"/>
  </cols>
  <sheetData>
    <row r="2" s="16" customFormat="1" ht="16" customHeight="1" spans="10:11">
      <c r="J2" s="21"/>
      <c r="K2" s="21"/>
    </row>
    <row r="3" ht="30" customHeight="1" spans="1:14">
      <c r="A3" s="3" t="s">
        <v>0</v>
      </c>
      <c r="B3" s="4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22" t="s">
        <v>9</v>
      </c>
      <c r="K3" s="22" t="s">
        <v>10</v>
      </c>
      <c r="L3" s="22" t="s">
        <v>11</v>
      </c>
      <c r="M3" s="22" t="s">
        <v>12</v>
      </c>
      <c r="N3" s="22" t="s">
        <v>13</v>
      </c>
    </row>
    <row r="4" ht="65" customHeight="1" spans="1:14">
      <c r="A4" s="7">
        <v>1</v>
      </c>
      <c r="B4" s="7"/>
      <c r="C4" s="8" t="str">
        <f>_xlfn.DISPIMG("ID_0659135E378B4A7B8197D33A796541A8",1)</f>
        <v>=DISPIMG("ID_0659135E378B4A7B8197D33A796541A8",1)</v>
      </c>
      <c r="D4" s="8" t="s">
        <v>14</v>
      </c>
      <c r="E4" s="17" t="s">
        <v>15</v>
      </c>
      <c r="F4" s="9" t="s">
        <v>16</v>
      </c>
      <c r="G4" s="7" t="s">
        <v>17</v>
      </c>
      <c r="H4" s="7">
        <v>5</v>
      </c>
      <c r="I4" s="8" t="s">
        <v>18</v>
      </c>
      <c r="J4" s="23"/>
      <c r="K4" s="23"/>
      <c r="L4" s="24"/>
      <c r="M4" s="24"/>
      <c r="N4" s="24"/>
    </row>
    <row r="5" ht="65" customHeight="1" spans="1:14">
      <c r="A5" s="7">
        <v>2</v>
      </c>
      <c r="B5" s="7"/>
      <c r="C5" s="8" t="str">
        <f>_xlfn.DISPIMG("ID_B1E9A95026A04C948B9F87AAA9BBF3E5",1)</f>
        <v>=DISPIMG("ID_B1E9A95026A04C948B9F87AAA9BBF3E5",1)</v>
      </c>
      <c r="D5" s="8" t="s">
        <v>19</v>
      </c>
      <c r="E5" s="17" t="s">
        <v>20</v>
      </c>
      <c r="F5" s="9" t="s">
        <v>21</v>
      </c>
      <c r="G5" s="7" t="s">
        <v>17</v>
      </c>
      <c r="H5" s="7">
        <f>12+15</f>
        <v>27</v>
      </c>
      <c r="I5" s="8" t="s">
        <v>22</v>
      </c>
      <c r="J5" s="23"/>
      <c r="K5" s="23"/>
      <c r="L5" s="24"/>
      <c r="M5" s="24"/>
      <c r="N5" s="24"/>
    </row>
    <row r="6" ht="74" customHeight="1" spans="1:14">
      <c r="A6" s="18">
        <v>3</v>
      </c>
      <c r="B6" s="18"/>
      <c r="C6" s="18" t="str">
        <f>_xlfn.DISPIMG("ID_230D1F7E6A8E4C4BACB4A3A7C072EDE0",1)</f>
        <v>=DISPIMG("ID_230D1F7E6A8E4C4BACB4A3A7C072EDE0",1)</v>
      </c>
      <c r="D6" s="19" t="s">
        <v>23</v>
      </c>
      <c r="E6" s="19" t="s">
        <v>24</v>
      </c>
      <c r="F6" s="20" t="s">
        <v>25</v>
      </c>
      <c r="G6" s="18" t="s">
        <v>17</v>
      </c>
      <c r="H6" s="18">
        <v>12</v>
      </c>
      <c r="I6" s="18" t="s">
        <v>18</v>
      </c>
      <c r="J6" s="23"/>
      <c r="K6" s="23"/>
      <c r="L6" s="24"/>
      <c r="M6" s="24"/>
      <c r="N6" s="24"/>
    </row>
    <row r="7" ht="72" customHeight="1" spans="1:14">
      <c r="A7" s="7">
        <v>4</v>
      </c>
      <c r="B7" s="7"/>
      <c r="C7" s="8" t="str">
        <f>_xlfn.DISPIMG("ID_D1FB63EF0DD6466882079208943CDF78",1)</f>
        <v>=DISPIMG("ID_D1FB63EF0DD6466882079208943CDF78",1)</v>
      </c>
      <c r="D7" s="8" t="s">
        <v>26</v>
      </c>
      <c r="E7" s="17" t="s">
        <v>27</v>
      </c>
      <c r="F7" s="9" t="s">
        <v>28</v>
      </c>
      <c r="G7" s="7" t="s">
        <v>17</v>
      </c>
      <c r="H7" s="7">
        <v>150</v>
      </c>
      <c r="I7" s="8" t="s">
        <v>18</v>
      </c>
      <c r="J7" s="23"/>
      <c r="K7" s="23"/>
      <c r="L7" s="24"/>
      <c r="M7" s="24"/>
      <c r="N7" s="24"/>
    </row>
    <row r="8" ht="82" customHeight="1" spans="1:14">
      <c r="A8" s="7">
        <v>5</v>
      </c>
      <c r="B8" s="7"/>
      <c r="C8" s="8" t="str">
        <f>_xlfn.DISPIMG("ID_399BF474FAE749C5A56945D0BAB8A5A4",1)</f>
        <v>=DISPIMG("ID_399BF474FAE749C5A56945D0BAB8A5A4",1)</v>
      </c>
      <c r="D8" s="8" t="s">
        <v>29</v>
      </c>
      <c r="E8" s="17" t="s">
        <v>30</v>
      </c>
      <c r="F8" s="9" t="s">
        <v>31</v>
      </c>
      <c r="G8" s="7" t="s">
        <v>17</v>
      </c>
      <c r="H8" s="7">
        <f>24+15</f>
        <v>39</v>
      </c>
      <c r="I8" s="8" t="s">
        <v>32</v>
      </c>
      <c r="J8" s="23"/>
      <c r="K8" s="23"/>
      <c r="L8" s="24"/>
      <c r="M8" s="24"/>
      <c r="N8" s="24"/>
    </row>
  </sheetData>
  <pageMargins left="0.708661417322835" right="0.708661417322835" top="0.748031496062992" bottom="0.748031496062992" header="0.31496062992126" footer="0.31496062992126"/>
  <pageSetup paperSize="9" scale="52" orientation="landscape"/>
  <headerFooter/>
  <drawing r:id="rId1"/>
  <legacyDrawing r:id="rId2"/>
  <oleObjects>
    <mc:AlternateContent xmlns:mc="http://schemas.openxmlformats.org/markup-compatibility/2006">
      <mc:Choice Requires="x14">
        <oleObject shapeId="1031" progId="Package" r:id="rId3">
          <objectPr defaultSize="0" r:id="rId4">
            <anchor moveWithCells="1">
              <from>
                <xdr:col>1</xdr:col>
                <xdr:colOff>34290</xdr:colOff>
                <xdr:row>4</xdr:row>
                <xdr:rowOff>147320</xdr:rowOff>
              </from>
              <to>
                <xdr:col>1</xdr:col>
                <xdr:colOff>919480</xdr:colOff>
                <xdr:row>4</xdr:row>
                <xdr:rowOff>660400</xdr:rowOff>
              </to>
            </anchor>
          </objectPr>
        </oleObject>
      </mc:Choice>
      <mc:Fallback>
        <oleObject shapeId="1031" progId="Package" r:id="rId3"/>
      </mc:Fallback>
    </mc:AlternateContent>
    <mc:AlternateContent xmlns:mc="http://schemas.openxmlformats.org/markup-compatibility/2006">
      <mc:Choice Requires="x14">
        <oleObject shapeId="1032" progId="Package" r:id="rId5">
          <objectPr defaultSize="0" r:id="rId6">
            <anchor moveWithCells="1">
              <from>
                <xdr:col>1</xdr:col>
                <xdr:colOff>102235</xdr:colOff>
                <xdr:row>6</xdr:row>
                <xdr:rowOff>151130</xdr:rowOff>
              </from>
              <to>
                <xdr:col>1</xdr:col>
                <xdr:colOff>949325</xdr:colOff>
                <xdr:row>6</xdr:row>
                <xdr:rowOff>763270</xdr:rowOff>
              </to>
            </anchor>
          </objectPr>
        </oleObject>
      </mc:Choice>
      <mc:Fallback>
        <oleObject shapeId="1032" progId="Package" r:id="rId5"/>
      </mc:Fallback>
    </mc:AlternateContent>
    <mc:AlternateContent xmlns:mc="http://schemas.openxmlformats.org/markup-compatibility/2006">
      <mc:Choice Requires="x14">
        <oleObject shapeId="1033" progId="Package" r:id="rId7">
          <objectPr defaultSize="0" r:id="rId8">
            <anchor moveWithCells="1">
              <from>
                <xdr:col>1</xdr:col>
                <xdr:colOff>87630</xdr:colOff>
                <xdr:row>7</xdr:row>
                <xdr:rowOff>266700</xdr:rowOff>
              </from>
              <to>
                <xdr:col>1</xdr:col>
                <xdr:colOff>911860</xdr:colOff>
                <xdr:row>7</xdr:row>
                <xdr:rowOff>708660</xdr:rowOff>
              </to>
            </anchor>
          </objectPr>
        </oleObject>
      </mc:Choice>
      <mc:Fallback>
        <oleObject shapeId="1033" progId="Package" r:id="rId7"/>
      </mc:Fallback>
    </mc:AlternateContent>
    <mc:AlternateContent xmlns:mc="http://schemas.openxmlformats.org/markup-compatibility/2006">
      <mc:Choice Requires="x14">
        <oleObject shapeId="1034" progId="Package" r:id="rId9" dvAspect="DVASPECT_ICON">
          <objectPr defaultSize="0" r:id="rId10">
            <anchor moveWithCells="1">
              <from>
                <xdr:col>1</xdr:col>
                <xdr:colOff>91440</xdr:colOff>
                <xdr:row>5</xdr:row>
                <xdr:rowOff>59690</xdr:rowOff>
              </from>
              <to>
                <xdr:col>1</xdr:col>
                <xdr:colOff>1013460</xdr:colOff>
                <xdr:row>5</xdr:row>
                <xdr:rowOff>890270</xdr:rowOff>
              </to>
            </anchor>
          </objectPr>
        </oleObject>
      </mc:Choice>
      <mc:Fallback>
        <oleObject shapeId="1034" progId="Package" r:id="rId9" dvAspect="DVASPECT_ICON"/>
      </mc:Fallback>
    </mc:AlternateContent>
    <mc:AlternateContent xmlns:mc="http://schemas.openxmlformats.org/markup-compatibility/2006">
      <mc:Choice Requires="x14">
        <oleObject shapeId="1035" progId="Package" r:id="rId11" dvAspect="DVASPECT_ICON">
          <objectPr defaultSize="0" r:id="rId12">
            <anchor moveWithCells="1">
              <from>
                <xdr:col>1</xdr:col>
                <xdr:colOff>120650</xdr:colOff>
                <xdr:row>3</xdr:row>
                <xdr:rowOff>25400</xdr:rowOff>
              </from>
              <to>
                <xdr:col>1</xdr:col>
                <xdr:colOff>922655</xdr:colOff>
                <xdr:row>3</xdr:row>
                <xdr:rowOff>746760</xdr:rowOff>
              </to>
            </anchor>
          </objectPr>
        </oleObject>
      </mc:Choice>
      <mc:Fallback>
        <oleObject shapeId="1035" progId="Package" r:id="rId11" dvAspect="DVASPECT_ICON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"/>
  <sheetViews>
    <sheetView tabSelected="1" workbookViewId="0">
      <selection activeCell="F11" sqref="F11"/>
    </sheetView>
  </sheetViews>
  <sheetFormatPr defaultColWidth="9" defaultRowHeight="14" outlineLevelRow="2"/>
  <cols>
    <col min="1" max="1" width="5.81818181818182" style="1" customWidth="1"/>
    <col min="2" max="2" width="15" style="1" customWidth="1"/>
    <col min="3" max="3" width="17.6363636363636" style="1" customWidth="1"/>
    <col min="4" max="4" width="21.3636363636364" style="1" customWidth="1"/>
    <col min="5" max="5" width="35.6363636363636" style="1" customWidth="1"/>
    <col min="6" max="6" width="22.1818181818182" style="1" customWidth="1"/>
    <col min="7" max="7" width="7.90909090909091" style="1" customWidth="1"/>
    <col min="8" max="8" width="7.17272727272727" style="1" customWidth="1"/>
    <col min="9" max="9" width="13.8181818181818" style="1" customWidth="1"/>
    <col min="10" max="10" width="18.2727272727273" style="1" customWidth="1"/>
    <col min="11" max="11" width="20" style="1" customWidth="1"/>
    <col min="12" max="12" width="15.3636363636364" style="1" customWidth="1"/>
    <col min="13" max="13" width="18.7181818181818" style="1" customWidth="1"/>
    <col min="14" max="16381" width="8.71818181818182" style="1"/>
    <col min="16382" max="16384" width="9" style="1"/>
  </cols>
  <sheetData>
    <row r="1" s="1" customFormat="1" ht="30" customHeight="1" spans="1:13">
      <c r="A1" s="3" t="s">
        <v>0</v>
      </c>
      <c r="B1" s="4" t="s">
        <v>33</v>
      </c>
      <c r="C1" s="5" t="s">
        <v>34</v>
      </c>
      <c r="D1" s="6" t="s">
        <v>35</v>
      </c>
      <c r="E1" s="6" t="s">
        <v>36</v>
      </c>
      <c r="F1" s="5" t="s">
        <v>37</v>
      </c>
      <c r="G1" s="5" t="s">
        <v>38</v>
      </c>
      <c r="H1" s="5" t="s">
        <v>39</v>
      </c>
      <c r="I1" s="3" t="s">
        <v>8</v>
      </c>
      <c r="J1" s="11" t="s">
        <v>40</v>
      </c>
      <c r="K1" s="11" t="s">
        <v>41</v>
      </c>
      <c r="L1" s="11" t="s">
        <v>42</v>
      </c>
      <c r="M1" s="12" t="s">
        <v>43</v>
      </c>
    </row>
    <row r="2" s="1" customFormat="1" ht="65" customHeight="1" spans="1:13">
      <c r="A2" s="7">
        <v>1</v>
      </c>
      <c r="B2" s="7"/>
      <c r="C2" s="8" t="str">
        <f>_xlfn.DISPIMG("ID_399BF474FAE749C5A56945D0BAB8A5A4",1)</f>
        <v>=DISPIMG("ID_399BF474FAE749C5A56945D0BAB8A5A4",1)</v>
      </c>
      <c r="D2" s="8" t="s">
        <v>44</v>
      </c>
      <c r="E2" s="8" t="s">
        <v>45</v>
      </c>
      <c r="F2" s="9" t="s">
        <v>46</v>
      </c>
      <c r="G2" s="7" t="s">
        <v>17</v>
      </c>
      <c r="H2" s="7">
        <f>24+15</f>
        <v>39</v>
      </c>
      <c r="I2" s="8" t="s">
        <v>32</v>
      </c>
      <c r="J2" s="13" t="s">
        <v>47</v>
      </c>
      <c r="K2" s="14"/>
      <c r="L2" s="15"/>
      <c r="M2" s="15"/>
    </row>
    <row r="3" s="2" customFormat="1" ht="124" customHeight="1" spans="1:13">
      <c r="A3" s="10" t="s">
        <v>48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</sheetData>
  <mergeCells count="1">
    <mergeCell ref="A3:M3"/>
  </mergeCells>
  <pageMargins left="0.75" right="0.75" top="1" bottom="1" header="0.5" footer="0.5"/>
  <headerFooter/>
  <drawing r:id="rId1"/>
  <legacyDrawing r:id="rId2"/>
  <oleObjects>
    <mc:AlternateContent xmlns:mc="http://schemas.openxmlformats.org/markup-compatibility/2006">
      <mc:Choice Requires="x14">
        <oleObject shapeId="2058" progId="Package" r:id="rId3">
          <objectPr defaultSize="0" r:id="rId4">
            <anchor moveWithCells="1">
              <from>
                <xdr:col>1</xdr:col>
                <xdr:colOff>87630</xdr:colOff>
                <xdr:row>1</xdr:row>
                <xdr:rowOff>266700</xdr:rowOff>
              </from>
              <to>
                <xdr:col>1</xdr:col>
                <xdr:colOff>911860</xdr:colOff>
                <xdr:row>1</xdr:row>
                <xdr:rowOff>708660</xdr:rowOff>
              </to>
            </anchor>
          </objectPr>
        </oleObject>
      </mc:Choice>
      <mc:Fallback>
        <oleObject shapeId="2058" progId="Package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Material List 1（英文版）</vt:lpstr>
      <vt:lpstr>Material List 1（中英文版）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18566</dc:creator>
  <cp:lastModifiedBy>WPS</cp:lastModifiedBy>
  <dcterms:created xsi:type="dcterms:W3CDTF">2025-04-16T16:13:00Z</dcterms:created>
  <dcterms:modified xsi:type="dcterms:W3CDTF">2025-04-18T09:26:08Z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0CCC95CAB8434E92ABB939EF1E15AA2F_11</vt:lpwstr>
  </property>
  <property fmtid="{D5CDD505-2E9C-101B-9397-08002B2CF9AE}" pid="3" name="KSOProductBuildVer">
    <vt:lpwstr>2052-12.1.0.20784</vt:lpwstr>
  </property>
</Properties>
</file>