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xlnm.Print_Area" localSheetId="0">Sheet1!$B$1:$K$39</definedName>
  </definedNames>
  <calcPr calcId="124519"/>
</workbook>
</file>

<file path=xl/calcChain.xml><?xml version="1.0" encoding="utf-8"?>
<calcChain xmlns="http://schemas.openxmlformats.org/spreadsheetml/2006/main">
  <c r="I28" i="1"/>
  <c r="I25"/>
  <c r="I26"/>
  <c r="I27"/>
  <c r="I29"/>
  <c r="I30"/>
  <c r="I31"/>
  <c r="I32"/>
  <c r="I33"/>
  <c r="I34"/>
  <c r="I35"/>
  <c r="I13"/>
  <c r="I14"/>
  <c r="I15"/>
  <c r="I16"/>
  <c r="I17"/>
  <c r="I18"/>
  <c r="I19"/>
  <c r="I20"/>
  <c r="I21"/>
  <c r="I22"/>
  <c r="I23"/>
  <c r="I24"/>
  <c r="I8"/>
  <c r="I9"/>
  <c r="I10"/>
  <c r="I11"/>
  <c r="I12"/>
  <c r="I7"/>
  <c r="I6"/>
  <c r="I36" s="1"/>
  <c r="I37" s="1"/>
  <c r="I38" s="1"/>
</calcChain>
</file>

<file path=xl/sharedStrings.xml><?xml version="1.0" encoding="utf-8"?>
<sst xmlns="http://schemas.openxmlformats.org/spreadsheetml/2006/main" count="147" uniqueCount="105">
  <si>
    <t>备注</t>
  </si>
  <si>
    <t>单位</t>
    <phoneticPr fontId="1" type="noConversion"/>
  </si>
  <si>
    <t>单价</t>
    <phoneticPr fontId="1" type="noConversion"/>
  </si>
  <si>
    <t>背景板</t>
    <phoneticPr fontId="1" type="noConversion"/>
  </si>
  <si>
    <t>平米</t>
    <phoneticPr fontId="1" type="noConversion"/>
  </si>
  <si>
    <t>宝丽布</t>
    <phoneticPr fontId="1" type="noConversion"/>
  </si>
  <si>
    <t>制作</t>
    <phoneticPr fontId="1" type="noConversion"/>
  </si>
  <si>
    <t>分类</t>
    <phoneticPr fontId="1" type="noConversion"/>
  </si>
  <si>
    <t>租赁/制作/邀请</t>
    <phoneticPr fontId="1" type="noConversion"/>
  </si>
  <si>
    <t>租赁</t>
    <phoneticPr fontId="1" type="noConversion"/>
  </si>
  <si>
    <t>租赁</t>
    <phoneticPr fontId="1" type="noConversion"/>
  </si>
  <si>
    <t>其他</t>
    <phoneticPr fontId="1" type="noConversion"/>
  </si>
  <si>
    <t>个</t>
    <phoneticPr fontId="1" type="noConversion"/>
  </si>
  <si>
    <t>天</t>
    <phoneticPr fontId="1" type="noConversion"/>
  </si>
  <si>
    <t>数量</t>
    <phoneticPr fontId="1" type="noConversion"/>
  </si>
  <si>
    <t>餐饮</t>
    <phoneticPr fontId="1" type="noConversion"/>
  </si>
  <si>
    <t>茶歇</t>
    <phoneticPr fontId="1" type="noConversion"/>
  </si>
  <si>
    <t>人</t>
    <phoneticPr fontId="1" type="noConversion"/>
  </si>
  <si>
    <t>购买</t>
    <phoneticPr fontId="1" type="noConversion"/>
  </si>
  <si>
    <t>制作</t>
    <phoneticPr fontId="1" type="noConversion"/>
  </si>
  <si>
    <t>以上为示例，具体的活动物料规格、价格、数量按照实际填写即可。如不在以上归类的物料，都可放入其他项</t>
    <phoneticPr fontId="1" type="noConversion"/>
  </si>
  <si>
    <t>名称</t>
    <phoneticPr fontId="1" type="noConversion"/>
  </si>
  <si>
    <t>规格描述</t>
    <phoneticPr fontId="1" type="noConversion"/>
  </si>
  <si>
    <t>经销商名称：</t>
  </si>
  <si>
    <t>活动名称：</t>
  </si>
  <si>
    <t>代码：</t>
    <phoneticPr fontId="1" type="noConversion"/>
  </si>
  <si>
    <t>日期：</t>
    <phoneticPr fontId="1" type="noConversion"/>
  </si>
  <si>
    <t>序号</t>
    <phoneticPr fontId="1" type="noConversion"/>
  </si>
  <si>
    <t>小计</t>
    <phoneticPr fontId="1" type="noConversion"/>
  </si>
  <si>
    <t>搭建</t>
    <phoneticPr fontId="1" type="noConversion"/>
  </si>
  <si>
    <t>制作</t>
    <phoneticPr fontId="1" type="noConversion"/>
  </si>
  <si>
    <t>AV</t>
    <phoneticPr fontId="1" type="noConversion"/>
  </si>
  <si>
    <t>音响</t>
    <phoneticPr fontId="1" type="noConversion"/>
  </si>
  <si>
    <t>组</t>
    <phoneticPr fontId="1" type="noConversion"/>
  </si>
  <si>
    <t>人工</t>
    <phoneticPr fontId="1" type="noConversion"/>
  </si>
  <si>
    <t>主持人</t>
    <phoneticPr fontId="1" type="noConversion"/>
  </si>
  <si>
    <t>当地交通台著名主持人</t>
    <phoneticPr fontId="1" type="noConversion"/>
  </si>
  <si>
    <t>人</t>
    <phoneticPr fontId="1" type="noConversion"/>
  </si>
  <si>
    <t>邀请</t>
    <phoneticPr fontId="1" type="noConversion"/>
  </si>
  <si>
    <t>汇总</t>
    <phoneticPr fontId="1" type="noConversion"/>
  </si>
  <si>
    <t>线下活动费用明细表</t>
    <phoneticPr fontId="1" type="noConversion"/>
  </si>
  <si>
    <t>SA33007</t>
    <phoneticPr fontId="1" type="noConversion"/>
  </si>
  <si>
    <t>浙江绍兴联奥汽车销售服务有限公司</t>
    <phoneticPr fontId="1" type="noConversion"/>
  </si>
  <si>
    <t>桁架，宝丽布，铁板固定双面</t>
    <phoneticPr fontId="1" type="noConversion"/>
  </si>
  <si>
    <t>木质结构签到台</t>
  </si>
  <si>
    <t>桌花</t>
  </si>
  <si>
    <t>购买</t>
    <phoneticPr fontId="1" type="noConversion"/>
  </si>
  <si>
    <t>舞台</t>
    <phoneticPr fontId="1" type="noConversion"/>
  </si>
  <si>
    <t>背景</t>
    <phoneticPr fontId="1" type="noConversion"/>
  </si>
  <si>
    <t>平米</t>
    <phoneticPr fontId="1" type="noConversion"/>
  </si>
  <si>
    <t>主舞台、表面灰色三聚氰胺地板10米*7米</t>
    <phoneticPr fontId="9" type="noConversion"/>
  </si>
  <si>
    <t>木质背景4米*9米</t>
    <phoneticPr fontId="1" type="noConversion"/>
  </si>
  <si>
    <t>Q3立体字</t>
    <phoneticPr fontId="1" type="noConversion"/>
  </si>
  <si>
    <t>白色烤漆双面立体字厚度10公分</t>
    <phoneticPr fontId="1" type="noConversion"/>
  </si>
  <si>
    <t>个</t>
    <phoneticPr fontId="1" type="noConversion"/>
  </si>
  <si>
    <t>黄色圆形地贴直径</t>
    <phoneticPr fontId="1" type="noConversion"/>
  </si>
  <si>
    <t>地贴</t>
    <phoneticPr fontId="1" type="noConversion"/>
  </si>
  <si>
    <t>米</t>
    <phoneticPr fontId="1" type="noConversion"/>
  </si>
  <si>
    <t>logo木质形象墙带斜度，拉丝银pvc立体logo</t>
    <phoneticPr fontId="1" type="noConversion"/>
  </si>
  <si>
    <t>木质logo板</t>
    <phoneticPr fontId="1" type="noConversion"/>
  </si>
  <si>
    <t>揭幕布</t>
  </si>
  <si>
    <t>新车揭幕布</t>
    <phoneticPr fontId="1" type="noConversion"/>
  </si>
  <si>
    <t>块</t>
    <phoneticPr fontId="1" type="noConversion"/>
  </si>
  <si>
    <t>吐司沙发</t>
    <phoneticPr fontId="1" type="noConversion"/>
  </si>
  <si>
    <t>吐司沙发0.5*0.5mH*0.5</t>
    <phoneticPr fontId="1" type="noConversion"/>
  </si>
  <si>
    <t>桌椅</t>
    <phoneticPr fontId="1" type="noConversion"/>
  </si>
  <si>
    <t>高脚桌椅</t>
    <phoneticPr fontId="1" type="noConversion"/>
  </si>
  <si>
    <t>套</t>
    <phoneticPr fontId="1" type="noConversion"/>
  </si>
  <si>
    <t>桌花</t>
    <phoneticPr fontId="1" type="noConversion"/>
  </si>
  <si>
    <t>白玫瑰</t>
    <phoneticPr fontId="1" type="noConversion"/>
  </si>
  <si>
    <t>手卡</t>
    <phoneticPr fontId="1" type="noConversion"/>
  </si>
  <si>
    <t>话筒logo</t>
    <phoneticPr fontId="1" type="noConversion"/>
  </si>
  <si>
    <t>话筒套</t>
    <phoneticPr fontId="1" type="noConversion"/>
  </si>
  <si>
    <t>LED帕灯</t>
  </si>
  <si>
    <t>LED染色灯</t>
  </si>
  <si>
    <t>灯光架(跨度10米，高度6米)</t>
  </si>
  <si>
    <t>铝合金 truss架+黑色绒布包裹、</t>
    <phoneticPr fontId="1" type="noConversion"/>
  </si>
  <si>
    <t>光速灯</t>
    <phoneticPr fontId="1" type="noConversion"/>
  </si>
  <si>
    <t>光速摇头灯</t>
    <phoneticPr fontId="1" type="noConversion"/>
  </si>
  <si>
    <t>全频音响 （含话筒3个、耳带1个、话筒架1个）</t>
    <phoneticPr fontId="1" type="noConversion"/>
  </si>
  <si>
    <t>乐队返听</t>
    <phoneticPr fontId="1" type="noConversion"/>
  </si>
  <si>
    <t>控台，人员，mic、遮挡栏、翻页笔</t>
  </si>
  <si>
    <t>音频视频控制台</t>
  </si>
  <si>
    <t>台</t>
    <phoneticPr fontId="1" type="noConversion"/>
  </si>
  <si>
    <t>薄烟器</t>
    <phoneticPr fontId="1" type="noConversion"/>
  </si>
  <si>
    <t>套</t>
    <phoneticPr fontId="1" type="noConversion"/>
  </si>
  <si>
    <t>奥迪Q3上市活动</t>
    <phoneticPr fontId="1" type="noConversion"/>
  </si>
  <si>
    <t>茶道</t>
    <phoneticPr fontId="1" type="noConversion"/>
  </si>
  <si>
    <t>茶道演绎</t>
    <phoneticPr fontId="1" type="noConversion"/>
  </si>
  <si>
    <t>舞蹈表演</t>
    <phoneticPr fontId="1" type="noConversion"/>
  </si>
  <si>
    <t>现代舞</t>
    <phoneticPr fontId="1" type="noConversion"/>
  </si>
  <si>
    <t>人</t>
    <phoneticPr fontId="1" type="noConversion"/>
  </si>
  <si>
    <t>礼仪</t>
    <phoneticPr fontId="1" type="noConversion"/>
  </si>
  <si>
    <t>礼仪（带服装）</t>
    <phoneticPr fontId="1" type="noConversion"/>
  </si>
  <si>
    <t>体感游戏体验（暖场）</t>
  </si>
  <si>
    <t>体感游戏及套装</t>
  </si>
  <si>
    <t>餐饮类别3类以上，必须含水果、甜品、饮品、没类餐饮不少于3钟，体现奥迪元素</t>
    <phoneticPr fontId="1" type="noConversion"/>
  </si>
  <si>
    <t>工人（搭建及拆除）</t>
  </si>
  <si>
    <t>运费</t>
    <phoneticPr fontId="1" type="noConversion"/>
  </si>
  <si>
    <t>来回运输</t>
    <phoneticPr fontId="1" type="noConversion"/>
  </si>
  <si>
    <t>趟</t>
    <phoneticPr fontId="1" type="noConversion"/>
  </si>
  <si>
    <t>合计</t>
    <phoneticPr fontId="1" type="noConversion"/>
  </si>
  <si>
    <t>税金</t>
    <phoneticPr fontId="1" type="noConversion"/>
  </si>
  <si>
    <t>投影仪</t>
    <phoneticPr fontId="1" type="noConversion"/>
  </si>
  <si>
    <t>投影仪带支架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</si>
</sst>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&quot;¥&quot;#,##0.00_);[Red]\(&quot;¥&quot;#,##0.00\)"/>
  </numFmts>
  <fonts count="10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微软雅黑"/>
      <family val="2"/>
      <charset val="134"/>
    </font>
    <font>
      <b/>
      <sz val="21"/>
      <color theme="0"/>
      <name val="微软雅黑"/>
      <family val="2"/>
      <charset val="134"/>
    </font>
    <font>
      <sz val="14"/>
      <color rgb="FFFF000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4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0"/>
      <color theme="1"/>
      <name val="微软雅黑"/>
      <charset val="134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right"/>
    </xf>
    <xf numFmtId="14" fontId="5" fillId="2" borderId="1" xfId="0" applyNumberFormat="1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58" fontId="8" fillId="0" borderId="4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9" fontId="2" fillId="0" borderId="7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39"/>
  <sheetViews>
    <sheetView tabSelected="1" zoomScale="85" zoomScaleNormal="85" zoomScaleSheetLayoutView="70" workbookViewId="0">
      <selection activeCell="I40" sqref="I40"/>
    </sheetView>
  </sheetViews>
  <sheetFormatPr defaultRowHeight="54.75" customHeight="1"/>
  <cols>
    <col min="1" max="1" width="2.75" style="1" customWidth="1"/>
    <col min="2" max="3" width="8.875" style="1" customWidth="1"/>
    <col min="4" max="4" width="16.5" style="1" customWidth="1"/>
    <col min="5" max="5" width="31.5" style="1" customWidth="1"/>
    <col min="6" max="6" width="11.75" style="1" customWidth="1"/>
    <col min="7" max="7" width="11.625" style="1" customWidth="1"/>
    <col min="8" max="8" width="11.5" style="1" customWidth="1"/>
    <col min="9" max="9" width="13.5" style="1" customWidth="1"/>
    <col min="10" max="10" width="18.625" style="1" customWidth="1"/>
    <col min="11" max="11" width="16.375" style="1" customWidth="1"/>
    <col min="12" max="16384" width="9" style="1"/>
  </cols>
  <sheetData>
    <row r="1" spans="2:11" ht="50.1" customHeight="1">
      <c r="B1" s="11" t="s">
        <v>40</v>
      </c>
      <c r="C1" s="11"/>
      <c r="D1" s="11"/>
      <c r="E1" s="11"/>
      <c r="F1" s="11"/>
      <c r="G1" s="11"/>
      <c r="H1" s="11"/>
      <c r="I1" s="11"/>
      <c r="J1" s="11"/>
      <c r="K1" s="11"/>
    </row>
    <row r="2" spans="2:11" ht="22.5" hidden="1" customHeight="1"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2:11" ht="24" customHeight="1">
      <c r="B3" s="2" t="s">
        <v>25</v>
      </c>
      <c r="C3" s="13" t="s">
        <v>41</v>
      </c>
      <c r="D3" s="13"/>
      <c r="E3" s="3" t="s">
        <v>23</v>
      </c>
      <c r="F3" s="13" t="s">
        <v>42</v>
      </c>
      <c r="G3" s="13"/>
      <c r="H3" s="13"/>
      <c r="I3" s="13"/>
      <c r="J3" s="13"/>
      <c r="K3" s="13"/>
    </row>
    <row r="4" spans="2:11" ht="24" customHeight="1">
      <c r="B4" s="2"/>
      <c r="C4" s="2"/>
      <c r="D4" s="2"/>
      <c r="E4" s="3" t="s">
        <v>24</v>
      </c>
      <c r="F4" s="13" t="s">
        <v>86</v>
      </c>
      <c r="G4" s="13"/>
      <c r="H4" s="13"/>
      <c r="I4" s="13"/>
      <c r="J4" s="3" t="s">
        <v>26</v>
      </c>
      <c r="K4" s="4">
        <v>42546</v>
      </c>
    </row>
    <row r="5" spans="2:11" ht="48" customHeight="1">
      <c r="B5" s="5" t="s">
        <v>27</v>
      </c>
      <c r="C5" s="5" t="s">
        <v>7</v>
      </c>
      <c r="D5" s="5" t="s">
        <v>21</v>
      </c>
      <c r="E5" s="5" t="s">
        <v>22</v>
      </c>
      <c r="F5" s="5" t="s">
        <v>1</v>
      </c>
      <c r="G5" s="5" t="s">
        <v>14</v>
      </c>
      <c r="H5" s="5" t="s">
        <v>2</v>
      </c>
      <c r="I5" s="5" t="s">
        <v>28</v>
      </c>
      <c r="J5" s="5" t="s">
        <v>8</v>
      </c>
      <c r="K5" s="5" t="s">
        <v>0</v>
      </c>
    </row>
    <row r="6" spans="2:11" ht="32.1" customHeight="1">
      <c r="B6" s="6">
        <v>1</v>
      </c>
      <c r="C6" s="14" t="s">
        <v>29</v>
      </c>
      <c r="D6" s="19" t="s">
        <v>3</v>
      </c>
      <c r="E6" s="18" t="s">
        <v>43</v>
      </c>
      <c r="F6" s="6" t="s">
        <v>4</v>
      </c>
      <c r="G6" s="6">
        <v>15</v>
      </c>
      <c r="H6" s="6"/>
      <c r="I6" s="6">
        <f>H6*G6</f>
        <v>0</v>
      </c>
      <c r="J6" s="6" t="s">
        <v>30</v>
      </c>
      <c r="K6" s="6"/>
    </row>
    <row r="7" spans="2:11" ht="32.1" customHeight="1">
      <c r="B7" s="6">
        <v>2</v>
      </c>
      <c r="C7" s="15"/>
      <c r="D7" s="19" t="s">
        <v>5</v>
      </c>
      <c r="E7" s="19" t="s">
        <v>44</v>
      </c>
      <c r="F7" s="9" t="s">
        <v>12</v>
      </c>
      <c r="G7" s="6">
        <v>1</v>
      </c>
      <c r="H7" s="9"/>
      <c r="I7" s="9">
        <f>H7*G7</f>
        <v>0</v>
      </c>
      <c r="J7" s="6" t="s">
        <v>6</v>
      </c>
      <c r="K7" s="6"/>
    </row>
    <row r="8" spans="2:11" ht="32.1" customHeight="1">
      <c r="B8" s="6">
        <v>3</v>
      </c>
      <c r="C8" s="15"/>
      <c r="D8" s="19" t="s">
        <v>45</v>
      </c>
      <c r="E8" s="19" t="s">
        <v>45</v>
      </c>
      <c r="F8" s="9" t="s">
        <v>12</v>
      </c>
      <c r="G8" s="6">
        <v>1</v>
      </c>
      <c r="H8" s="9"/>
      <c r="I8" s="9">
        <f t="shared" ref="I8:I35" si="0">H8*G8</f>
        <v>0</v>
      </c>
      <c r="J8" s="9" t="s">
        <v>46</v>
      </c>
      <c r="K8" s="6"/>
    </row>
    <row r="9" spans="2:11" ht="32.1" customHeight="1">
      <c r="B9" s="9">
        <v>4</v>
      </c>
      <c r="C9" s="15"/>
      <c r="D9" s="19" t="s">
        <v>47</v>
      </c>
      <c r="E9" s="20" t="s">
        <v>50</v>
      </c>
      <c r="F9" s="9" t="s">
        <v>4</v>
      </c>
      <c r="G9" s="9">
        <v>70</v>
      </c>
      <c r="H9" s="9"/>
      <c r="I9" s="9">
        <f t="shared" si="0"/>
        <v>0</v>
      </c>
      <c r="J9" s="9" t="s">
        <v>6</v>
      </c>
      <c r="K9" s="9"/>
    </row>
    <row r="10" spans="2:11" ht="32.1" customHeight="1">
      <c r="B10" s="9">
        <v>5</v>
      </c>
      <c r="C10" s="15"/>
      <c r="D10" s="19" t="s">
        <v>48</v>
      </c>
      <c r="E10" s="19" t="s">
        <v>51</v>
      </c>
      <c r="F10" s="9" t="s">
        <v>49</v>
      </c>
      <c r="G10" s="9">
        <v>36</v>
      </c>
      <c r="H10" s="9"/>
      <c r="I10" s="9">
        <f t="shared" si="0"/>
        <v>0</v>
      </c>
      <c r="J10" s="9" t="s">
        <v>6</v>
      </c>
      <c r="K10" s="9"/>
    </row>
    <row r="11" spans="2:11" ht="32.1" customHeight="1">
      <c r="B11" s="9">
        <v>6</v>
      </c>
      <c r="C11" s="15"/>
      <c r="D11" s="19" t="s">
        <v>59</v>
      </c>
      <c r="E11" s="19" t="s">
        <v>58</v>
      </c>
      <c r="F11" s="9" t="s">
        <v>54</v>
      </c>
      <c r="G11" s="9">
        <v>1</v>
      </c>
      <c r="H11" s="9"/>
      <c r="I11" s="9">
        <f t="shared" si="0"/>
        <v>0</v>
      </c>
      <c r="J11" s="9" t="s">
        <v>6</v>
      </c>
      <c r="K11" s="9"/>
    </row>
    <row r="12" spans="2:11" ht="32.1" customHeight="1">
      <c r="B12" s="9">
        <v>7</v>
      </c>
      <c r="C12" s="15"/>
      <c r="D12" s="19" t="s">
        <v>60</v>
      </c>
      <c r="E12" s="19" t="s">
        <v>61</v>
      </c>
      <c r="F12" s="9" t="s">
        <v>62</v>
      </c>
      <c r="G12" s="9">
        <v>1</v>
      </c>
      <c r="H12" s="9"/>
      <c r="I12" s="9">
        <f t="shared" si="0"/>
        <v>0</v>
      </c>
      <c r="J12" s="9" t="s">
        <v>9</v>
      </c>
      <c r="K12" s="9"/>
    </row>
    <row r="13" spans="2:11" ht="32.1" customHeight="1">
      <c r="B13" s="9">
        <v>8</v>
      </c>
      <c r="C13" s="15"/>
      <c r="D13" s="19" t="s">
        <v>63</v>
      </c>
      <c r="E13" s="19" t="s">
        <v>64</v>
      </c>
      <c r="F13" s="9" t="s">
        <v>54</v>
      </c>
      <c r="G13" s="9">
        <v>60</v>
      </c>
      <c r="H13" s="9"/>
      <c r="I13" s="9">
        <f t="shared" si="0"/>
        <v>0</v>
      </c>
      <c r="J13" s="9" t="s">
        <v>9</v>
      </c>
      <c r="K13" s="9"/>
    </row>
    <row r="14" spans="2:11" ht="32.1" customHeight="1">
      <c r="B14" s="9">
        <v>9</v>
      </c>
      <c r="C14" s="15"/>
      <c r="D14" s="19" t="s">
        <v>65</v>
      </c>
      <c r="E14" s="19" t="s">
        <v>66</v>
      </c>
      <c r="F14" s="9" t="s">
        <v>67</v>
      </c>
      <c r="G14" s="9">
        <v>11</v>
      </c>
      <c r="H14" s="9"/>
      <c r="I14" s="9">
        <f t="shared" si="0"/>
        <v>0</v>
      </c>
      <c r="J14" s="9" t="s">
        <v>9</v>
      </c>
      <c r="K14" s="9"/>
    </row>
    <row r="15" spans="2:11" ht="32.1" customHeight="1">
      <c r="B15" s="9">
        <v>10</v>
      </c>
      <c r="C15" s="15"/>
      <c r="D15" s="19" t="s">
        <v>68</v>
      </c>
      <c r="E15" s="19" t="s">
        <v>69</v>
      </c>
      <c r="F15" s="9" t="s">
        <v>54</v>
      </c>
      <c r="G15" s="9">
        <v>6</v>
      </c>
      <c r="H15" s="9"/>
      <c r="I15" s="9">
        <f t="shared" si="0"/>
        <v>0</v>
      </c>
      <c r="J15" s="9" t="s">
        <v>46</v>
      </c>
      <c r="K15" s="9"/>
    </row>
    <row r="16" spans="2:11" ht="32.1" customHeight="1">
      <c r="B16" s="9">
        <v>11</v>
      </c>
      <c r="C16" s="15"/>
      <c r="D16" s="19" t="s">
        <v>70</v>
      </c>
      <c r="E16" s="19" t="s">
        <v>70</v>
      </c>
      <c r="F16" s="9" t="s">
        <v>67</v>
      </c>
      <c r="G16" s="9">
        <v>1</v>
      </c>
      <c r="H16" s="9"/>
      <c r="I16" s="9">
        <f t="shared" si="0"/>
        <v>0</v>
      </c>
      <c r="J16" s="9" t="s">
        <v>6</v>
      </c>
      <c r="K16" s="9"/>
    </row>
    <row r="17" spans="2:11" ht="32.1" customHeight="1">
      <c r="B17" s="9">
        <v>12</v>
      </c>
      <c r="C17" s="15"/>
      <c r="D17" s="19" t="s">
        <v>71</v>
      </c>
      <c r="E17" s="19" t="s">
        <v>72</v>
      </c>
      <c r="F17" s="9" t="s">
        <v>54</v>
      </c>
      <c r="G17" s="9">
        <v>1</v>
      </c>
      <c r="H17" s="9"/>
      <c r="I17" s="9">
        <f t="shared" si="0"/>
        <v>0</v>
      </c>
      <c r="J17" s="9" t="s">
        <v>6</v>
      </c>
      <c r="K17" s="9"/>
    </row>
    <row r="18" spans="2:11" ht="32.1" customHeight="1">
      <c r="B18" s="9">
        <v>13</v>
      </c>
      <c r="C18" s="15"/>
      <c r="D18" s="19" t="s">
        <v>52</v>
      </c>
      <c r="E18" s="19" t="s">
        <v>53</v>
      </c>
      <c r="F18" s="9" t="s">
        <v>54</v>
      </c>
      <c r="G18" s="9">
        <v>1</v>
      </c>
      <c r="H18" s="9"/>
      <c r="I18" s="9">
        <f t="shared" si="0"/>
        <v>0</v>
      </c>
      <c r="J18" s="9" t="s">
        <v>6</v>
      </c>
      <c r="K18" s="9"/>
    </row>
    <row r="19" spans="2:11" ht="32.1" customHeight="1">
      <c r="B19" s="9">
        <v>14</v>
      </c>
      <c r="C19" s="15"/>
      <c r="D19" s="19" t="s">
        <v>56</v>
      </c>
      <c r="E19" s="19" t="s">
        <v>55</v>
      </c>
      <c r="F19" s="9" t="s">
        <v>57</v>
      </c>
      <c r="G19" s="6">
        <v>6</v>
      </c>
      <c r="H19" s="9"/>
      <c r="I19" s="9">
        <f t="shared" si="0"/>
        <v>0</v>
      </c>
      <c r="J19" s="9" t="s">
        <v>6</v>
      </c>
      <c r="K19" s="6"/>
    </row>
    <row r="20" spans="2:11" ht="32.1" customHeight="1">
      <c r="B20" s="9">
        <v>15</v>
      </c>
      <c r="C20" s="16"/>
      <c r="D20" s="19" t="s">
        <v>73</v>
      </c>
      <c r="E20" s="19" t="s">
        <v>74</v>
      </c>
      <c r="F20" s="9" t="s">
        <v>83</v>
      </c>
      <c r="G20" s="9">
        <v>10</v>
      </c>
      <c r="H20" s="9"/>
      <c r="I20" s="9">
        <f t="shared" si="0"/>
        <v>0</v>
      </c>
      <c r="J20" s="9" t="s">
        <v>9</v>
      </c>
      <c r="K20" s="9"/>
    </row>
    <row r="21" spans="2:11" ht="32.1" customHeight="1">
      <c r="B21" s="9">
        <v>16</v>
      </c>
      <c r="C21" s="16"/>
      <c r="D21" s="19" t="s">
        <v>84</v>
      </c>
      <c r="E21" s="19" t="s">
        <v>84</v>
      </c>
      <c r="F21" s="9" t="s">
        <v>54</v>
      </c>
      <c r="G21" s="9">
        <v>1</v>
      </c>
      <c r="H21" s="9"/>
      <c r="I21" s="9">
        <f t="shared" si="0"/>
        <v>0</v>
      </c>
      <c r="J21" s="9" t="s">
        <v>9</v>
      </c>
      <c r="K21" s="9"/>
    </row>
    <row r="22" spans="2:11" ht="43.5" customHeight="1">
      <c r="B22" s="9">
        <v>17</v>
      </c>
      <c r="C22" s="16"/>
      <c r="D22" s="18" t="s">
        <v>75</v>
      </c>
      <c r="E22" s="19" t="s">
        <v>76</v>
      </c>
      <c r="F22" s="9" t="s">
        <v>57</v>
      </c>
      <c r="G22" s="9">
        <v>20</v>
      </c>
      <c r="H22" s="9"/>
      <c r="I22" s="9">
        <f t="shared" si="0"/>
        <v>0</v>
      </c>
      <c r="J22" s="9" t="s">
        <v>9</v>
      </c>
      <c r="K22" s="9"/>
    </row>
    <row r="23" spans="2:11" ht="32.1" customHeight="1">
      <c r="B23" s="9">
        <v>18</v>
      </c>
      <c r="C23" s="17"/>
      <c r="D23" s="19" t="s">
        <v>77</v>
      </c>
      <c r="E23" s="19" t="s">
        <v>78</v>
      </c>
      <c r="F23" s="9" t="s">
        <v>83</v>
      </c>
      <c r="G23" s="9">
        <v>8</v>
      </c>
      <c r="H23" s="9"/>
      <c r="I23" s="9">
        <f t="shared" si="0"/>
        <v>0</v>
      </c>
      <c r="J23" s="9" t="s">
        <v>9</v>
      </c>
      <c r="K23" s="9"/>
    </row>
    <row r="24" spans="2:11" ht="47.25" customHeight="1">
      <c r="B24" s="9">
        <v>19</v>
      </c>
      <c r="C24" s="14" t="s">
        <v>31</v>
      </c>
      <c r="D24" s="19" t="s">
        <v>32</v>
      </c>
      <c r="E24" s="19" t="s">
        <v>79</v>
      </c>
      <c r="F24" s="6" t="s">
        <v>33</v>
      </c>
      <c r="G24" s="6">
        <v>1</v>
      </c>
      <c r="H24" s="9"/>
      <c r="I24" s="9">
        <f t="shared" si="0"/>
        <v>0</v>
      </c>
      <c r="J24" s="6" t="s">
        <v>9</v>
      </c>
      <c r="K24" s="6"/>
    </row>
    <row r="25" spans="2:11" ht="32.1" customHeight="1">
      <c r="B25" s="9">
        <v>20</v>
      </c>
      <c r="C25" s="15"/>
      <c r="D25" s="19" t="s">
        <v>32</v>
      </c>
      <c r="E25" s="19" t="s">
        <v>80</v>
      </c>
      <c r="F25" s="6" t="s">
        <v>13</v>
      </c>
      <c r="G25" s="6">
        <v>1</v>
      </c>
      <c r="H25" s="9"/>
      <c r="I25" s="9">
        <f>H25*G25</f>
        <v>0</v>
      </c>
      <c r="J25" s="6" t="s">
        <v>10</v>
      </c>
      <c r="K25" s="6"/>
    </row>
    <row r="26" spans="2:11" ht="32.1" customHeight="1">
      <c r="B26" s="9">
        <v>21</v>
      </c>
      <c r="C26" s="15"/>
      <c r="D26" s="19" t="s">
        <v>94</v>
      </c>
      <c r="E26" s="19" t="s">
        <v>95</v>
      </c>
      <c r="F26" s="9" t="s">
        <v>67</v>
      </c>
      <c r="G26" s="9">
        <v>1</v>
      </c>
      <c r="H26" s="9"/>
      <c r="I26" s="9">
        <f t="shared" si="0"/>
        <v>0</v>
      </c>
      <c r="J26" s="9" t="s">
        <v>9</v>
      </c>
      <c r="K26" s="9"/>
    </row>
    <row r="27" spans="2:11" ht="43.5" customHeight="1">
      <c r="B27" s="9">
        <v>22</v>
      </c>
      <c r="C27" s="15"/>
      <c r="D27" s="19" t="s">
        <v>82</v>
      </c>
      <c r="E27" s="19" t="s">
        <v>81</v>
      </c>
      <c r="F27" s="9" t="s">
        <v>85</v>
      </c>
      <c r="G27" s="6">
        <v>1</v>
      </c>
      <c r="H27" s="9"/>
      <c r="I27" s="9">
        <f t="shared" si="0"/>
        <v>0</v>
      </c>
      <c r="J27" s="9" t="s">
        <v>9</v>
      </c>
      <c r="K27" s="6"/>
    </row>
    <row r="28" spans="2:11" ht="43.5" customHeight="1">
      <c r="B28" s="9">
        <v>23</v>
      </c>
      <c r="C28" s="17"/>
      <c r="D28" s="19" t="s">
        <v>103</v>
      </c>
      <c r="E28" s="19" t="s">
        <v>104</v>
      </c>
      <c r="F28" s="9" t="s">
        <v>67</v>
      </c>
      <c r="G28" s="9">
        <v>1</v>
      </c>
      <c r="H28" s="9"/>
      <c r="I28" s="9">
        <f t="shared" si="0"/>
        <v>0</v>
      </c>
      <c r="J28" s="9" t="s">
        <v>9</v>
      </c>
      <c r="K28" s="9"/>
    </row>
    <row r="29" spans="2:11" ht="32.1" customHeight="1">
      <c r="B29" s="9">
        <v>24</v>
      </c>
      <c r="C29" s="14" t="s">
        <v>34</v>
      </c>
      <c r="D29" s="6" t="s">
        <v>35</v>
      </c>
      <c r="E29" s="6" t="s">
        <v>36</v>
      </c>
      <c r="F29" s="6" t="s">
        <v>37</v>
      </c>
      <c r="G29" s="6">
        <v>1</v>
      </c>
      <c r="H29" s="9"/>
      <c r="I29" s="9">
        <f t="shared" si="0"/>
        <v>0</v>
      </c>
      <c r="J29" s="6" t="s">
        <v>38</v>
      </c>
      <c r="K29" s="6"/>
    </row>
    <row r="30" spans="2:11" ht="32.1" customHeight="1">
      <c r="B30" s="9">
        <v>25</v>
      </c>
      <c r="C30" s="15"/>
      <c r="D30" s="9" t="s">
        <v>87</v>
      </c>
      <c r="E30" s="9" t="s">
        <v>88</v>
      </c>
      <c r="F30" s="9" t="s">
        <v>17</v>
      </c>
      <c r="G30" s="6">
        <v>1</v>
      </c>
      <c r="H30" s="9"/>
      <c r="I30" s="9">
        <f t="shared" si="0"/>
        <v>0</v>
      </c>
      <c r="J30" s="9" t="s">
        <v>38</v>
      </c>
      <c r="K30" s="6"/>
    </row>
    <row r="31" spans="2:11" ht="32.1" customHeight="1">
      <c r="B31" s="9">
        <v>26</v>
      </c>
      <c r="C31" s="15"/>
      <c r="D31" s="9" t="s">
        <v>89</v>
      </c>
      <c r="E31" s="9" t="s">
        <v>90</v>
      </c>
      <c r="F31" s="9" t="s">
        <v>91</v>
      </c>
      <c r="G31" s="6">
        <v>2</v>
      </c>
      <c r="H31" s="9"/>
      <c r="I31" s="9">
        <f t="shared" si="0"/>
        <v>0</v>
      </c>
      <c r="J31" s="9" t="s">
        <v>38</v>
      </c>
      <c r="K31" s="6"/>
    </row>
    <row r="32" spans="2:11" ht="32.1" customHeight="1">
      <c r="B32" s="9">
        <v>27</v>
      </c>
      <c r="C32" s="17"/>
      <c r="D32" s="9" t="s">
        <v>92</v>
      </c>
      <c r="E32" s="9" t="s">
        <v>93</v>
      </c>
      <c r="F32" s="9" t="s">
        <v>91</v>
      </c>
      <c r="G32" s="9">
        <v>2</v>
      </c>
      <c r="H32" s="9"/>
      <c r="I32" s="9">
        <f t="shared" si="0"/>
        <v>0</v>
      </c>
      <c r="J32" s="9" t="s">
        <v>38</v>
      </c>
      <c r="K32" s="9"/>
    </row>
    <row r="33" spans="2:11" ht="72" customHeight="1">
      <c r="B33" s="9">
        <v>28</v>
      </c>
      <c r="C33" s="9" t="s">
        <v>15</v>
      </c>
      <c r="D33" s="6" t="s">
        <v>16</v>
      </c>
      <c r="E33" s="19" t="s">
        <v>96</v>
      </c>
      <c r="F33" s="6" t="s">
        <v>17</v>
      </c>
      <c r="G33" s="6">
        <v>80</v>
      </c>
      <c r="H33" s="9"/>
      <c r="I33" s="9">
        <f t="shared" si="0"/>
        <v>0</v>
      </c>
      <c r="J33" s="6" t="s">
        <v>18</v>
      </c>
      <c r="K33" s="6"/>
    </row>
    <row r="34" spans="2:11" ht="32.1" customHeight="1">
      <c r="B34" s="9">
        <v>29</v>
      </c>
      <c r="C34" s="14" t="s">
        <v>11</v>
      </c>
      <c r="D34" s="9" t="s">
        <v>97</v>
      </c>
      <c r="E34" s="9" t="s">
        <v>97</v>
      </c>
      <c r="F34" s="6" t="s">
        <v>12</v>
      </c>
      <c r="G34" s="6">
        <v>6</v>
      </c>
      <c r="H34" s="9"/>
      <c r="I34" s="9">
        <f t="shared" si="0"/>
        <v>0</v>
      </c>
      <c r="J34" s="6" t="s">
        <v>10</v>
      </c>
      <c r="K34" s="6"/>
    </row>
    <row r="35" spans="2:11" ht="32.1" customHeight="1">
      <c r="B35" s="9">
        <v>30</v>
      </c>
      <c r="C35" s="21"/>
      <c r="D35" s="9" t="s">
        <v>98</v>
      </c>
      <c r="E35" s="9" t="s">
        <v>99</v>
      </c>
      <c r="F35" s="9" t="s">
        <v>100</v>
      </c>
      <c r="G35" s="6">
        <v>1</v>
      </c>
      <c r="H35" s="9"/>
      <c r="I35" s="9">
        <f t="shared" si="0"/>
        <v>0</v>
      </c>
      <c r="J35" s="6" t="s">
        <v>19</v>
      </c>
      <c r="K35" s="6"/>
    </row>
    <row r="36" spans="2:11" ht="32.1" customHeight="1">
      <c r="B36" s="9"/>
      <c r="C36" s="22" t="s">
        <v>101</v>
      </c>
      <c r="D36" s="23"/>
      <c r="E36" s="24"/>
      <c r="F36" s="24"/>
      <c r="G36" s="24"/>
      <c r="H36" s="25"/>
      <c r="I36" s="9">
        <f>I35+I34+I33+I32+I31+I30+I29+I28+I27+I26+I25+I24+I23+I22+I21+I20+I19+I18+I17+I16+I15+I14+I13+I12+I11+I10+I9+I8+I7+I6</f>
        <v>0</v>
      </c>
      <c r="J36" s="9"/>
      <c r="K36" s="9"/>
    </row>
    <row r="37" spans="2:11" ht="32.1" customHeight="1">
      <c r="B37" s="9"/>
      <c r="C37" s="22" t="s">
        <v>102</v>
      </c>
      <c r="D37" s="28">
        <v>0.06</v>
      </c>
      <c r="E37" s="26"/>
      <c r="F37" s="26"/>
      <c r="G37" s="26"/>
      <c r="H37" s="27"/>
      <c r="I37" s="9">
        <f>I36*0.06</f>
        <v>0</v>
      </c>
      <c r="J37" s="9"/>
      <c r="K37" s="9"/>
    </row>
    <row r="38" spans="2:11" ht="32.1" customHeight="1">
      <c r="B38" s="12" t="s">
        <v>39</v>
      </c>
      <c r="C38" s="12"/>
      <c r="D38" s="12"/>
      <c r="E38" s="12"/>
      <c r="F38" s="12"/>
      <c r="G38" s="12"/>
      <c r="H38" s="12"/>
      <c r="I38" s="7">
        <f>I37+I36</f>
        <v>0</v>
      </c>
      <c r="J38" s="8"/>
      <c r="K38" s="8"/>
    </row>
    <row r="39" spans="2:11" ht="36" customHeight="1">
      <c r="B39" s="10" t="s">
        <v>20</v>
      </c>
      <c r="C39" s="10"/>
      <c r="D39" s="10"/>
      <c r="E39" s="10"/>
      <c r="F39" s="10"/>
      <c r="G39" s="10"/>
      <c r="H39" s="10"/>
      <c r="I39" s="10"/>
      <c r="J39" s="10"/>
      <c r="K39" s="10"/>
    </row>
  </sheetData>
  <mergeCells count="12">
    <mergeCell ref="B39:K39"/>
    <mergeCell ref="B1:K2"/>
    <mergeCell ref="C34:C35"/>
    <mergeCell ref="B38:H38"/>
    <mergeCell ref="F3:K3"/>
    <mergeCell ref="C3:D3"/>
    <mergeCell ref="F4:I4"/>
    <mergeCell ref="C6:C23"/>
    <mergeCell ref="C29:C32"/>
    <mergeCell ref="D36:H36"/>
    <mergeCell ref="D37:H37"/>
    <mergeCell ref="C24:C28"/>
  </mergeCells>
  <phoneticPr fontId="1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2016-06-20T05:40:28Z</dcterms:modified>
</cp:coreProperties>
</file>