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NOR\Desktop\"/>
    </mc:Choice>
  </mc:AlternateContent>
  <bookViews>
    <workbookView windowWidth="22188" windowHeight="84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<sst xmlns="http://schemas.openxmlformats.org/spreadsheetml/2006/main" count="58" uniqueCount="29">
  <si>
    <t>序号</t>
  </si>
  <si>
    <t>品名</t>
  </si>
  <si>
    <t>材质标准</t>
  </si>
  <si>
    <t>长度（米）</t>
  </si>
  <si>
    <t>外径</t>
  </si>
  <si>
    <t>壁厚</t>
  </si>
  <si>
    <t>重量（吨）</t>
  </si>
  <si>
    <t>服役工况及标准</t>
  </si>
  <si>
    <t>钢管</t>
  </si>
  <si>
    <t xml:space="preserve">14"x19.05 WELDED B36.10 </t>
  </si>
  <si>
    <t>ASTM A333 GR. 6, SOUR 
SERVICE</t>
  </si>
  <si>
    <t>酸性服役工况 NACE MR0175 / ISO15156 SSC实验报告 EN10204 3.2证书  交货状态：正火 (N)</t>
  </si>
  <si>
    <t>-46低温冲击</t>
  </si>
  <si>
    <t xml:space="preserve">12"x17.48 SEAMLESS B36.10 </t>
  </si>
  <si>
    <t xml:space="preserve">24"x40 SEAMLESS  B36.10 </t>
  </si>
  <si>
    <t>ASTM A333 GR.6, SOUR 
SERVICE</t>
  </si>
  <si>
    <t xml:space="preserve">14"x19.05 SEAMLESS B36.10 </t>
  </si>
  <si>
    <t>ASTM A106 GR. B</t>
  </si>
  <si>
    <t>SSC实验报告 EN10204 3.2证书 交货状态：正火 (N)</t>
  </si>
  <si>
    <t>-29低温冲击</t>
  </si>
  <si>
    <t xml:space="preserve">6"x10.97 SEAMLESS B36.10 </t>
  </si>
  <si>
    <t>ASTM A106 GR.B</t>
  </si>
  <si>
    <t xml:space="preserve">SSC实验报告 EN10204 3.2证书 </t>
  </si>
  <si>
    <t xml:space="preserve">6"x20 SEAMLESS B36.10 </t>
  </si>
  <si>
    <t xml:space="preserve">10"x15.09 SEAMLESS B36.10 </t>
  </si>
  <si>
    <t xml:space="preserve">8"x8.18 SEAMLESS B36.10 </t>
  </si>
  <si>
    <t>ASTM A106 GR B –
FBE LINED UNS N08825</t>
  </si>
  <si>
    <t>ASTM A106 Gr.B 无缝碳钢管，内壁堆焊 UNS N08825 耐蚀合金层，并做 FBE 熔结环氧内衬</t>
  </si>
  <si>
    <t xml:space="preserve">6"x7.11 SEAMLESS B36.10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</si>
</sst>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4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5">
      <alignment vertical="center"/>
    </xf>
    <xf numFmtId="0" fontId="9" fillId="0" borderId="5">
      <alignment vertical="center"/>
    </xf>
    <xf numFmtId="0" fontId="10" fillId="0" borderId="6">
      <alignment vertical="center"/>
    </xf>
    <xf numFmtId="0" fontId="10" fillId="0" borderId="0">
      <alignment vertical="center"/>
    </xf>
    <xf numFmtId="0" fontId="11" fillId="3" borderId="7">
      <alignment vertical="center"/>
    </xf>
    <xf numFmtId="0" fontId="12" fillId="4" borderId="8">
      <alignment vertical="center"/>
    </xf>
    <xf numFmtId="0" fontId="13" fillId="4" borderId="7">
      <alignment vertical="center"/>
    </xf>
    <xf numFmtId="0" fontId="14" fillId="5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 quotePrefix="1">
      <alignment horizontal="center" vertical="center"/>
    </xf>
    <xf numFmtId="0" fontId="0" fillId="0" borderId="3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topLeftCell="D1" workbookViewId="0">
      <selection activeCell="G15" sqref="G15"/>
    </sheetView>
  </sheetViews>
  <sheetFormatPr defaultColWidth="9" defaultRowHeight="14.4"/>
  <cols>
    <col min="1" max="1" width="4.77777777777778" style="1" customWidth="1"/>
    <col min="2" max="2" width="7.83333333333333" style="1" customWidth="1"/>
    <col min="3" max="3" width="27.5462962962963" style="1" customWidth="1"/>
    <col min="4" max="4" width="31.2222222222222" style="1" customWidth="1"/>
    <col min="5" max="5" width="10.8888888888889" style="1" customWidth="1"/>
    <col min="6" max="6" width="9.77777777777778" style="1" customWidth="1"/>
    <col min="7" max="7" width="12.3333333333333" style="1" customWidth="1"/>
    <col min="8" max="8" width="13.3333333333333" style="2" customWidth="1"/>
    <col min="9" max="9" width="97.8888888888889" style="1" customWidth="1"/>
    <col min="10" max="10" width="12.5185185185185" style="1" customWidth="1"/>
    <col min="11" max="16384" width="9" style="1"/>
  </cols>
  <sheetData>
    <row r="1" spans="1:10">
      <c r="A1" s="1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  <c r="I1" s="3" t="s">
        <v>7</v>
      </c>
    </row>
    <row r="2" ht="25" customHeight="1" spans="1:10">
      <c r="A2" s="5">
        <v>1</v>
      </c>
      <c r="B2" s="6" t="s">
        <v>8</v>
      </c>
      <c r="C2" s="7" t="s">
        <v>9</v>
      </c>
      <c r="D2" s="8" t="s">
        <v>10</v>
      </c>
      <c r="E2" s="7">
        <v>12</v>
      </c>
      <c r="F2" s="7">
        <v>355.6</v>
      </c>
      <c r="G2" s="7">
        <v>19.05</v>
      </c>
      <c r="H2" s="9">
        <f>(F2-G2)*G2*0.02466*E2/1000</f>
        <v>1.8972252378</v>
      </c>
      <c r="I2" s="10" t="s">
        <v>11</v>
      </c>
      <c r="J2" s="14" t="s">
        <v>12</v>
      </c>
    </row>
    <row r="3" ht="25" customHeight="1" spans="1:10">
      <c r="A3" s="5">
        <v>2</v>
      </c>
      <c r="B3" s="6" t="s">
        <v>8</v>
      </c>
      <c r="C3" s="7" t="s">
        <v>13</v>
      </c>
      <c r="D3" s="8" t="s">
        <v>10</v>
      </c>
      <c r="E3" s="7">
        <v>30</v>
      </c>
      <c r="F3" s="7">
        <v>323.9</v>
      </c>
      <c r="G3" s="7">
        <v>17.48</v>
      </c>
      <c r="H3" s="9">
        <f>(F3-G3)*G3*0.02466*E3/1000</f>
        <v>3.96253273968</v>
      </c>
      <c r="I3" s="10" t="s">
        <v>11</v>
      </c>
      <c r="J3" s="14" t="s">
        <v>12</v>
      </c>
    </row>
    <row r="4" ht="25" customHeight="1" spans="1:10">
      <c r="A4" s="5">
        <v>3</v>
      </c>
      <c r="B4" s="12" t="s">
        <v>8</v>
      </c>
      <c r="C4" s="7" t="s">
        <v>14</v>
      </c>
      <c r="D4" s="8" t="s">
        <v>15</v>
      </c>
      <c r="E4" s="7">
        <v>54</v>
      </c>
      <c r="F4" s="7">
        <v>610</v>
      </c>
      <c r="G4" s="7">
        <v>40</v>
      </c>
      <c r="H4" s="9">
        <f>(F4-G4)*G4*0.02466*E4/1000</f>
        <v>30.361392</v>
      </c>
      <c r="I4" s="10" t="s">
        <v>11</v>
      </c>
      <c r="J4" s="15" t="s">
        <v>12</v>
      </c>
    </row>
    <row r="5" ht="25" customHeight="1" spans="1:10">
      <c r="A5" s="5">
        <v>4</v>
      </c>
      <c r="B5" s="6" t="s">
        <v>8</v>
      </c>
      <c r="C5" s="7" t="s">
        <v>16</v>
      </c>
      <c r="D5" s="8" t="s">
        <v>17</v>
      </c>
      <c r="E5" s="7">
        <v>12</v>
      </c>
      <c r="F5" s="7">
        <v>355.6</v>
      </c>
      <c r="G5" s="7">
        <v>19.05</v>
      </c>
      <c r="H5" s="9">
        <f>(F5-G5)*G5*0.02466*E5/1000</f>
        <v>1.8972252378</v>
      </c>
      <c r="I5" s="7" t="s">
        <v>18</v>
      </c>
      <c r="J5" s="13" t="s">
        <v>19</v>
      </c>
    </row>
    <row r="6" ht="25" customHeight="1" spans="1:10">
      <c r="A6" s="5">
        <v>5</v>
      </c>
      <c r="B6" s="6" t="s">
        <v>8</v>
      </c>
      <c r="C6" s="7" t="s">
        <v>13</v>
      </c>
      <c r="D6" s="8" t="s">
        <v>17</v>
      </c>
      <c r="E6" s="7">
        <v>30</v>
      </c>
      <c r="F6" s="7">
        <v>323.9</v>
      </c>
      <c r="G6" s="7">
        <v>17.48</v>
      </c>
      <c r="H6" s="9">
        <f>(F6-G6)*G6*0.02466*E6/1000</f>
        <v>3.96253273968</v>
      </c>
      <c r="I6" s="7" t="s">
        <v>18</v>
      </c>
      <c r="J6" s="13" t="s">
        <v>19</v>
      </c>
    </row>
    <row r="7" ht="25" customHeight="1" spans="1:10">
      <c r="A7" s="5">
        <v>6</v>
      </c>
      <c r="B7" s="6" t="s">
        <v>8</v>
      </c>
      <c r="C7" s="7" t="s">
        <v>20</v>
      </c>
      <c r="D7" s="8" t="s">
        <v>21</v>
      </c>
      <c r="E7" s="7">
        <v>25</v>
      </c>
      <c r="F7" s="7">
        <v>168.3</v>
      </c>
      <c r="G7" s="7">
        <v>10.97</v>
      </c>
      <c r="H7" s="9">
        <f>(F7-G7)*G7*0.02466*E7/1000</f>
        <v>1.06402357665</v>
      </c>
      <c r="I7" s="7" t="s">
        <v>22</v>
      </c>
      <c r="J7" s="13" t="s">
        <v>19</v>
      </c>
    </row>
    <row r="8" ht="25" customHeight="1" spans="1:10">
      <c r="A8" s="5">
        <v>7</v>
      </c>
      <c r="B8" s="12" t="s">
        <v>8</v>
      </c>
      <c r="C8" s="7" t="s">
        <v>23</v>
      </c>
      <c r="D8" s="8" t="s">
        <v>21</v>
      </c>
      <c r="E8" s="7">
        <v>9</v>
      </c>
      <c r="F8" s="7">
        <v>168.3</v>
      </c>
      <c r="G8" s="7">
        <v>20</v>
      </c>
      <c r="H8" s="9">
        <f>(F8-G8)*G8*0.02466*E8/1000</f>
        <v>0.65827404</v>
      </c>
      <c r="I8" s="7" t="s">
        <v>18</v>
      </c>
      <c r="J8" s="13" t="s">
        <v>19</v>
      </c>
    </row>
    <row r="9" ht="25" customHeight="1" spans="1:10">
      <c r="A9" s="5">
        <v>8</v>
      </c>
      <c r="B9" s="6" t="s">
        <v>8</v>
      </c>
      <c r="C9" s="7" t="s">
        <v>24</v>
      </c>
      <c r="D9" s="8" t="s">
        <v>21</v>
      </c>
      <c r="E9" s="7">
        <v>7</v>
      </c>
      <c r="F9" s="7">
        <v>273</v>
      </c>
      <c r="G9" s="7">
        <v>15.09</v>
      </c>
      <c r="H9" s="9">
        <f>(F9-G9)*G9*0.02466*E9/1000</f>
        <v>0.671813201178</v>
      </c>
      <c r="I9" s="7" t="s">
        <v>18</v>
      </c>
      <c r="J9" s="13" t="s">
        <v>19</v>
      </c>
    </row>
    <row r="10" ht="25" customHeight="1" spans="1:10">
      <c r="A10" s="5">
        <v>9</v>
      </c>
      <c r="B10" s="6" t="s">
        <v>8</v>
      </c>
      <c r="C10" s="7" t="s">
        <v>25</v>
      </c>
      <c r="D10" s="8" t="s">
        <v>26</v>
      </c>
      <c r="E10" s="7">
        <v>7</v>
      </c>
      <c r="F10" s="7">
        <v>219.1</v>
      </c>
      <c r="G10" s="7">
        <v>8.18</v>
      </c>
      <c r="H10" s="9">
        <f>(F10-G10)*G10*0.02466*E10/1000</f>
        <v>0.297825705072</v>
      </c>
      <c r="I10" s="10" t="s">
        <v>27</v>
      </c>
      <c r="J10" s="13" t="s">
        <v>19</v>
      </c>
    </row>
    <row r="11" ht="25" customHeight="1" spans="1:10">
      <c r="A11" s="5">
        <v>10</v>
      </c>
      <c r="B11" s="5" t="s">
        <v>8</v>
      </c>
      <c r="C11" s="7" t="s">
        <v>28</v>
      </c>
      <c r="D11" s="8" t="s">
        <v>26</v>
      </c>
      <c r="E11" s="7">
        <v>16</v>
      </c>
      <c r="F11" s="7">
        <v>168.3</v>
      </c>
      <c r="G11" s="7">
        <v>7.11</v>
      </c>
      <c r="H11" s="9">
        <f>(F11-G11)*G11*0.02466*E11/1000</f>
        <v>0.452189788704</v>
      </c>
      <c r="I11" s="10" t="s">
        <v>27</v>
      </c>
      <c r="J11" s="13" t="s">
        <v>19</v>
      </c>
    </row>
    <row r="12" spans="1:10">
      <c r="A12" s="3"/>
      <c r="B12" s="3"/>
      <c r="C12" s="3"/>
      <c r="D12" s="3"/>
      <c r="E12" s="3"/>
      <c r="F12" s="3"/>
      <c r="G12" s="3"/>
      <c r="H12" s="4">
        <f>SUM(H2:H11)</f>
        <v>45.225034266564</v>
      </c>
      <c r="I12" s="3"/>
    </row>
  </sheetData>
  <autoFilter xmlns:etc="http://www.wps.cn/officeDocument/2017/etCustomData" ref="A1:J12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HONOR</cp:lastModifiedBy>
  <dcterms:created xsi:type="dcterms:W3CDTF">2023-05-12T11:15:00Z</dcterms:created>
  <dcterms:modified xsi:type="dcterms:W3CDTF">2026-09-12T07:01:56Z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DC37D9CF9BBE46D08092DC44FAB6B555_13</vt:lpwstr>
  </property>
  <property fmtid="{D5CDD505-2E9C-101B-9397-08002B2CF9AE}" pid="4" name="CalculationRule">
    <vt:i4>0</vt:i4>
  </property>
</Properties>
</file>