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8034"/>
  </bookViews>
  <sheets>
    <sheet name="需求清单" sheetId="4" r:id="rId1"/>
    <sheet name="检验要求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<sst xmlns="http://schemas.openxmlformats.org/spreadsheetml/2006/main" count="175" uniqueCount="33">
  <si>
    <t>所在单元</t>
  </si>
  <si>
    <t>序号</t>
  </si>
  <si>
    <t>名称</t>
  </si>
  <si>
    <t>外径（mm）</t>
  </si>
  <si>
    <t>壁厚（mm）</t>
  </si>
  <si>
    <r>
      <rPr>
        <b/>
        <sz val="12"/>
        <color theme="1"/>
        <rFont val="宋体"/>
        <charset val="134"/>
      </rPr>
      <t>长度</t>
    </r>
    <r>
      <rPr>
        <b/>
        <sz val="12"/>
        <color theme="1"/>
        <rFont val="Times New Roman"/>
        <charset val="134"/>
      </rPr>
      <t>/m</t>
    </r>
  </si>
  <si>
    <t>重量（kg）</t>
  </si>
  <si>
    <t>标准、材质</t>
  </si>
  <si>
    <t>描述</t>
  </si>
  <si>
    <t>质量证明要求</t>
  </si>
  <si>
    <t>吨价（元/吨）</t>
  </si>
  <si>
    <t>货期</t>
  </si>
  <si>
    <t>技术偏离（如有）</t>
  </si>
  <si>
    <t>检验要求偏离（不能满足部分）</t>
  </si>
  <si>
    <t>调压站</t>
  </si>
  <si>
    <t>无缝钢管</t>
  </si>
  <si>
    <t>API 5L Gr. B</t>
  </si>
  <si>
    <r>
      <t xml:space="preserve">API 5L PSL1 </t>
    </r>
    <r>
      <rPr>
        <sz val="10"/>
        <rFont val="宋体"/>
        <charset val="134"/>
      </rPr>
      <t>正火</t>
    </r>
    <r>
      <rPr>
        <sz val="10"/>
        <rFont val="Times New Roman"/>
        <charset val="134"/>
      </rPr>
      <t>+NDT</t>
    </r>
    <r>
      <rPr>
        <sz val="10"/>
        <rFont val="宋体"/>
        <charset val="134"/>
      </rPr>
      <t>检测（不单独提供报告）</t>
    </r>
  </si>
  <si>
    <r>
      <t>按照</t>
    </r>
    <r>
      <rPr>
        <sz val="10"/>
        <rFont val="Times New Roman"/>
        <charset val="134"/>
      </rPr>
      <t>E.2</t>
    </r>
    <r>
      <rPr>
        <sz val="10"/>
        <rFont val="宋体"/>
        <charset val="134"/>
      </rPr>
      <t>里面的</t>
    </r>
    <r>
      <rPr>
        <sz val="10"/>
        <rFont val="Times New Roman"/>
        <charset val="134"/>
      </rPr>
      <t>NDT</t>
    </r>
    <r>
      <rPr>
        <sz val="10"/>
        <rFont val="宋体"/>
        <charset val="134"/>
      </rPr>
      <t>检测方式（电磁，超声和磁粉任选其一）并在质保书内提现检测结果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；提供</t>
    </r>
    <r>
      <rPr>
        <sz val="10"/>
        <rFont val="Times New Roman"/>
        <charset val="134"/>
      </rPr>
      <t>EN 10204 3.1</t>
    </r>
    <r>
      <rPr>
        <sz val="10"/>
        <rFont val="宋体"/>
        <charset val="134"/>
      </rPr>
      <t>证书（英文）</t>
    </r>
  </si>
  <si>
    <r>
      <t>1、用</t>
    </r>
    <r>
      <rPr>
        <sz val="12"/>
        <color rgb="FFFF0000"/>
        <rFont val="Times New Roman"/>
        <charset val="134"/>
      </rPr>
      <t>1 1/2-2#</t>
    </r>
    <r>
      <rPr>
        <sz val="12"/>
        <color rgb="FFFF0000"/>
        <rFont val="宋体"/>
        <charset val="134"/>
      </rPr>
      <t>砂纸手工打磨可完全去除的表面生锈为合格；按上述方法打磨后，材料表面呈现分布稀疏、小的蚀坑，点蚀锈、层状锈、麻面锈为不合格。</t>
    </r>
    <r>
      <rPr>
        <sz val="12"/>
        <color rgb="FFFF0000"/>
        <rFont val="Times New Roman"/>
        <charset val="134"/>
      </rPr>
      <t>2</t>
    </r>
    <r>
      <rPr>
        <sz val="12"/>
        <color rgb="FFFF0000"/>
        <rFont val="宋体"/>
        <charset val="134"/>
      </rPr>
      <t>、 钢管内外表面不允许有裂纹、折叠、轧折、结疤、夹杂和分层。3、缺陷必须清除，清理后壁厚≥壁厚允许最小值，所有打磨位置应有平滑过渡曲面。4、外观良好整体平整、无明显波浪、无鼓包、无明显厚薄不均、无大面积麻面。5、内壁应没有附着不牢的氧化皮、锈蚀结块、石墨等杂物。6、 在钢管内外表面上，允许的最大凹坑、麻点、划痕、碰伤深度≤壁厚负偏差的1/2，且不影响壁厚最小值，最大深度为≤0.4mm。</t>
    </r>
  </si>
  <si>
    <r>
      <t xml:space="preserve">API 5L PSL1 </t>
    </r>
    <r>
      <rPr>
        <sz val="10"/>
        <color theme="1"/>
        <rFont val="宋体"/>
        <charset val="134"/>
      </rPr>
      <t>正火</t>
    </r>
    <r>
      <rPr>
        <sz val="10"/>
        <color theme="1"/>
        <rFont val="Times New Roman"/>
        <charset val="134"/>
      </rPr>
      <t>+NDT</t>
    </r>
    <r>
      <rPr>
        <sz val="10"/>
        <color theme="1"/>
        <rFont val="宋体"/>
        <charset val="134"/>
      </rPr>
      <t>检测（不单独提供报告）</t>
    </r>
  </si>
  <si>
    <r>
      <t>按照</t>
    </r>
    <r>
      <rPr>
        <sz val="10"/>
        <color theme="1"/>
        <rFont val="Times New Roman"/>
        <charset val="134"/>
      </rPr>
      <t>E.2</t>
    </r>
    <r>
      <rPr>
        <sz val="10"/>
        <color theme="1"/>
        <rFont val="宋体"/>
        <charset val="134"/>
      </rPr>
      <t>里面的</t>
    </r>
    <r>
      <rPr>
        <sz val="10"/>
        <color theme="1"/>
        <rFont val="Times New Roman"/>
        <charset val="134"/>
      </rPr>
      <t>NDT</t>
    </r>
    <r>
      <rPr>
        <sz val="10"/>
        <color theme="1"/>
        <rFont val="宋体"/>
        <charset val="134"/>
      </rPr>
      <t>检测方式（电磁，超声和磁粉任选其一）并在质保书内提现检测结果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；提供</t>
    </r>
    <r>
      <rPr>
        <sz val="10"/>
        <color theme="1"/>
        <rFont val="Times New Roman"/>
        <charset val="134"/>
      </rPr>
      <t>EN 10204 3.1</t>
    </r>
    <r>
      <rPr>
        <sz val="10"/>
        <color theme="1"/>
        <rFont val="宋体"/>
        <charset val="134"/>
      </rPr>
      <t>证书（英文）</t>
    </r>
  </si>
  <si>
    <t>前置</t>
  </si>
  <si>
    <t>合计</t>
  </si>
  <si>
    <t>通用要求</t>
  </si>
  <si>
    <t>用1 1/2-2#砂纸手工打磨可完全去除的表面生锈为合格；按上述方法打磨后，材料表面呈现分布稀疏、小的蚀坑，点蚀锈、层状锈、麻面锈为不合格。</t>
  </si>
  <si>
    <t>外观</t>
  </si>
  <si>
    <t>钢管</t>
  </si>
  <si>
    <t>1. 钢管内外表面不允许有裂纹、折叠、轧折、结疤、夹杂和分层。</t>
  </si>
  <si>
    <t>2. 缺陷必须清除，清理后壁厚≥壁厚允许最小值，所有打磨位置应有平滑过渡曲面。</t>
  </si>
  <si>
    <t>3. 外观良好整体平整、无明显波浪、无鼓包、无明显厚薄不均、无大面积麻面。</t>
  </si>
  <si>
    <t>4. 内壁应没有附着不牢的氧化皮、锈蚀结块、石墨等杂物。</t>
  </si>
  <si>
    <t>5. 在钢管内外表面上，允许的最大凹坑、麻点、划痕、碰伤深度≤壁厚负偏差的1/2，且不影响壁厚最小值，最大深度为≤0.4mm。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</si>
</sst>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等线"/>
      <charset val="134"/>
      <scheme val="minor"/>
    </font>
    <font>
      <b/>
      <sz val="11"/>
      <color rgb="FFFFFFFF"/>
      <name val="微软雅黑"/>
      <charset val="134"/>
    </font>
    <font>
      <sz val="11"/>
      <color rgb="FF000000"/>
      <name val="Calibri"/>
      <charset val="134"/>
    </font>
    <font>
      <b/>
      <sz val="11"/>
      <color rgb="FF000000"/>
      <name val="微软雅黑"/>
      <charset val="134"/>
    </font>
    <font>
      <sz val="11"/>
      <color rgb="FF000000"/>
      <name val="微软雅黑"/>
      <charset val="134"/>
    </font>
    <font>
      <b/>
      <sz val="12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12"/>
      <color rgb="FFFF0000"/>
      <name val="Times New Roman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6" borderId="12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7" borderId="13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1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33"/>
  <sheetViews>
    <sheetView tabSelected="1" zoomScale="85" zoomScaleNormal="85" topLeftCell="B1" workbookViewId="0">
      <selection activeCell="K9" sqref="K9"/>
    </sheetView>
  </sheetViews>
  <sheetFormatPr defaultColWidth="9" defaultRowHeight="15.4"/>
  <cols>
    <col min="1" max="1" width="9" style="9" hidden="1" customWidth="1"/>
    <col min="2" max="2" width="9" style="9"/>
    <col min="3" max="3" width="11.625" style="9" customWidth="1"/>
    <col min="4" max="5" width="10.375" style="10" customWidth="1"/>
    <col min="6" max="6" width="11.125" style="10" customWidth="1"/>
    <col min="7" max="7" width="16.3" style="10" customWidth="1"/>
    <col min="8" max="8" width="18.225" style="10" customWidth="1"/>
    <col min="9" max="9" width="34.375" style="9" customWidth="1"/>
    <col min="10" max="10" width="59.5" style="9" customWidth="1"/>
    <col min="11" max="11" width="26.625" style="9" customWidth="1"/>
    <col min="12" max="12" width="23.275" style="9" customWidth="1"/>
    <col min="13" max="13" width="30.4166666666667" style="9" customWidth="1"/>
    <col min="14" max="14" width="36.8083333333333" style="9" customWidth="1"/>
    <col min="15" max="16384" width="9" style="9"/>
  </cols>
  <sheetData>
    <row r="1" s="6" customFormat="1" ht="39.95" customHeight="1" spans="1:14">
      <c r="A1" s="11" t="s">
        <v>0</v>
      </c>
      <c r="B1" s="11" t="s">
        <v>1</v>
      </c>
      <c r="C1" s="11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3" t="s">
        <v>13</v>
      </c>
    </row>
    <row r="2" s="7" customFormat="1" ht="39.95" customHeight="1" spans="1:14">
      <c r="A2" s="14" t="s">
        <v>14</v>
      </c>
      <c r="B2" s="15">
        <v>1</v>
      </c>
      <c r="C2" s="15" t="s">
        <v>15</v>
      </c>
      <c r="D2" s="16">
        <v>1016</v>
      </c>
      <c r="E2" s="16">
        <v>22</v>
      </c>
      <c r="F2" s="16">
        <v>10</v>
      </c>
      <c r="G2" s="17">
        <f>(D2-E2)*E2*0.02466*F2</f>
        <v>5392.6488</v>
      </c>
      <c r="H2" s="16" t="s">
        <v>16</v>
      </c>
      <c r="I2" s="16" t="s">
        <v>17</v>
      </c>
      <c r="J2" s="15" t="s">
        <v>18</v>
      </c>
      <c r="K2" s="16"/>
      <c r="L2" s="16"/>
      <c r="M2" s="16"/>
      <c r="N2" s="18" t="s">
        <v>19</v>
      </c>
    </row>
    <row r="3" s="7" customFormat="1" ht="39.95" customHeight="1" spans="1:14">
      <c r="A3" s="14" t="s">
        <v>14</v>
      </c>
      <c r="B3" s="15">
        <v>2</v>
      </c>
      <c r="C3" s="15" t="s">
        <v>15</v>
      </c>
      <c r="D3" s="16">
        <v>914</v>
      </c>
      <c r="E3" s="16">
        <v>42</v>
      </c>
      <c r="F3" s="16">
        <v>24</v>
      </c>
      <c r="G3" s="17">
        <f>(D3-E3)*E3*0.02466*F3</f>
        <v>21675.54816</v>
      </c>
      <c r="H3" s="16" t="s">
        <v>16</v>
      </c>
      <c r="I3" s="16" t="s">
        <v>17</v>
      </c>
      <c r="J3" s="15" t="s">
        <v>18</v>
      </c>
      <c r="K3" s="16"/>
      <c r="L3" s="16"/>
      <c r="M3" s="16"/>
      <c r="N3" s="19"/>
    </row>
    <row r="4" s="7" customFormat="1" ht="39.95" customHeight="1" spans="1:14">
      <c r="A4" s="14" t="s">
        <v>14</v>
      </c>
      <c r="B4" s="15">
        <v>3</v>
      </c>
      <c r="C4" s="15" t="s">
        <v>15</v>
      </c>
      <c r="D4" s="16">
        <v>813</v>
      </c>
      <c r="E4" s="16">
        <v>16</v>
      </c>
      <c r="F4" s="16">
        <v>10</v>
      </c>
      <c r="G4" s="17">
        <f>(D4-E4)*E4*0.02466*F4</f>
        <v>3144.6432</v>
      </c>
      <c r="H4" s="16" t="s">
        <v>16</v>
      </c>
      <c r="I4" s="16" t="s">
        <v>17</v>
      </c>
      <c r="J4" s="15" t="s">
        <v>18</v>
      </c>
      <c r="K4" s="16"/>
      <c r="L4" s="16"/>
      <c r="M4" s="16"/>
      <c r="N4" s="19"/>
    </row>
    <row r="5" s="7" customFormat="1" ht="39.95" customHeight="1" spans="1:14">
      <c r="A5" s="14" t="s">
        <v>14</v>
      </c>
      <c r="B5" s="15">
        <v>4</v>
      </c>
      <c r="C5" s="15" t="s">
        <v>15</v>
      </c>
      <c r="D5" s="16">
        <v>711</v>
      </c>
      <c r="E5" s="16">
        <v>33</v>
      </c>
      <c r="F5" s="16">
        <v>116</v>
      </c>
      <c r="G5" s="17">
        <f>(D5-E5)*E5*0.02466*F5</f>
        <v>64002.16944</v>
      </c>
      <c r="H5" s="16" t="s">
        <v>16</v>
      </c>
      <c r="I5" s="16" t="s">
        <v>17</v>
      </c>
      <c r="J5" s="15" t="s">
        <v>18</v>
      </c>
      <c r="K5" s="16"/>
      <c r="L5" s="16"/>
      <c r="M5" s="16"/>
      <c r="N5" s="19"/>
    </row>
    <row r="6" s="7" customFormat="1" ht="39.95" customHeight="1" spans="1:14">
      <c r="A6" s="14" t="s">
        <v>14</v>
      </c>
      <c r="B6" s="15">
        <v>5</v>
      </c>
      <c r="C6" s="15" t="s">
        <v>15</v>
      </c>
      <c r="D6" s="16">
        <v>660</v>
      </c>
      <c r="E6" s="16">
        <v>31</v>
      </c>
      <c r="F6" s="16">
        <v>324</v>
      </c>
      <c r="G6" s="17">
        <f>(D6-E6)*E6*0.02466*F6</f>
        <v>155793.89016</v>
      </c>
      <c r="H6" s="16" t="s">
        <v>16</v>
      </c>
      <c r="I6" s="16" t="s">
        <v>17</v>
      </c>
      <c r="J6" s="15" t="s">
        <v>18</v>
      </c>
      <c r="K6" s="16"/>
      <c r="L6" s="16"/>
      <c r="M6" s="16"/>
      <c r="N6" s="19"/>
    </row>
    <row r="7" s="8" customFormat="1" ht="39.95" customHeight="1" spans="1:14">
      <c r="A7" s="20" t="s">
        <v>14</v>
      </c>
      <c r="B7" s="21">
        <v>6</v>
      </c>
      <c r="C7" s="22" t="s">
        <v>15</v>
      </c>
      <c r="D7" s="16">
        <v>457</v>
      </c>
      <c r="E7" s="16">
        <v>29.36</v>
      </c>
      <c r="F7" s="16">
        <v>147</v>
      </c>
      <c r="G7" s="17">
        <f t="shared" ref="G7:G31" si="0">(D7-E7)*E7*0.02466*F7</f>
        <v>45513.976310208</v>
      </c>
      <c r="H7" s="23" t="s">
        <v>16</v>
      </c>
      <c r="I7" s="24" t="s">
        <v>20</v>
      </c>
      <c r="J7" s="21" t="s">
        <v>21</v>
      </c>
      <c r="K7" s="24"/>
      <c r="L7" s="24"/>
      <c r="M7" s="24"/>
      <c r="N7" s="19"/>
    </row>
    <row r="8" s="8" customFormat="1" ht="39.95" customHeight="1" spans="1:14">
      <c r="A8" s="20" t="s">
        <v>14</v>
      </c>
      <c r="B8" s="21">
        <v>7</v>
      </c>
      <c r="C8" s="22" t="s">
        <v>15</v>
      </c>
      <c r="D8" s="16">
        <v>406.4</v>
      </c>
      <c r="E8" s="16">
        <v>26.19</v>
      </c>
      <c r="F8" s="16">
        <v>30</v>
      </c>
      <c r="G8" s="17">
        <f t="shared" si="0"/>
        <v>7366.70638602</v>
      </c>
      <c r="H8" s="23" t="s">
        <v>16</v>
      </c>
      <c r="I8" s="24" t="s">
        <v>20</v>
      </c>
      <c r="J8" s="21" t="s">
        <v>21</v>
      </c>
      <c r="K8" s="24"/>
      <c r="L8" s="24"/>
      <c r="M8" s="24"/>
      <c r="N8" s="19"/>
    </row>
    <row r="9" s="8" customFormat="1" ht="39.95" customHeight="1" spans="1:14">
      <c r="A9" s="20" t="s">
        <v>14</v>
      </c>
      <c r="B9" s="21">
        <v>8</v>
      </c>
      <c r="C9" s="21" t="s">
        <v>15</v>
      </c>
      <c r="D9" s="23">
        <v>406.4</v>
      </c>
      <c r="E9" s="23">
        <v>12.7</v>
      </c>
      <c r="F9" s="23">
        <v>24</v>
      </c>
      <c r="G9" s="17">
        <f t="shared" si="0"/>
        <v>2959.1940816</v>
      </c>
      <c r="H9" s="23" t="s">
        <v>16</v>
      </c>
      <c r="I9" s="24" t="s">
        <v>20</v>
      </c>
      <c r="J9" s="21" t="s">
        <v>21</v>
      </c>
      <c r="K9" s="24"/>
      <c r="L9" s="24"/>
      <c r="M9" s="24"/>
      <c r="N9" s="19"/>
    </row>
    <row r="10" s="8" customFormat="1" ht="39.95" customHeight="1" spans="1:14">
      <c r="A10" s="20" t="s">
        <v>14</v>
      </c>
      <c r="B10" s="21">
        <v>9</v>
      </c>
      <c r="C10" s="21" t="s">
        <v>15</v>
      </c>
      <c r="D10" s="23">
        <v>355.6</v>
      </c>
      <c r="E10" s="23">
        <v>6.35</v>
      </c>
      <c r="F10" s="23">
        <v>16</v>
      </c>
      <c r="G10" s="17">
        <f t="shared" si="0"/>
        <v>875.030508</v>
      </c>
      <c r="H10" s="23" t="s">
        <v>16</v>
      </c>
      <c r="I10" s="24" t="s">
        <v>20</v>
      </c>
      <c r="J10" s="21" t="s">
        <v>21</v>
      </c>
      <c r="K10" s="24"/>
      <c r="L10" s="24"/>
      <c r="M10" s="24"/>
      <c r="N10" s="19"/>
    </row>
    <row r="11" s="8" customFormat="1" ht="39.95" customHeight="1" spans="1:14">
      <c r="A11" s="20" t="s">
        <v>22</v>
      </c>
      <c r="B11" s="21">
        <v>10</v>
      </c>
      <c r="C11" s="21" t="s">
        <v>15</v>
      </c>
      <c r="D11" s="23">
        <v>273</v>
      </c>
      <c r="E11" s="23">
        <v>18.26</v>
      </c>
      <c r="F11" s="23">
        <v>343</v>
      </c>
      <c r="G11" s="17">
        <f t="shared" si="0"/>
        <v>39344.597789112</v>
      </c>
      <c r="H11" s="23" t="s">
        <v>16</v>
      </c>
      <c r="I11" s="24" t="s">
        <v>20</v>
      </c>
      <c r="J11" s="21" t="s">
        <v>21</v>
      </c>
      <c r="K11" s="24"/>
      <c r="L11" s="24"/>
      <c r="M11" s="24"/>
      <c r="N11" s="19"/>
    </row>
    <row r="12" s="8" customFormat="1" ht="39.95" customHeight="1" spans="1:14">
      <c r="A12" s="20" t="s">
        <v>22</v>
      </c>
      <c r="B12" s="21">
        <v>11</v>
      </c>
      <c r="C12" s="21" t="s">
        <v>15</v>
      </c>
      <c r="D12" s="23">
        <v>273</v>
      </c>
      <c r="E12" s="23">
        <v>9.27</v>
      </c>
      <c r="F12" s="23">
        <v>38</v>
      </c>
      <c r="G12" s="17">
        <f t="shared" si="0"/>
        <v>2290.951724868</v>
      </c>
      <c r="H12" s="23" t="s">
        <v>16</v>
      </c>
      <c r="I12" s="24" t="s">
        <v>20</v>
      </c>
      <c r="J12" s="21" t="s">
        <v>21</v>
      </c>
      <c r="K12" s="24"/>
      <c r="L12" s="24"/>
      <c r="M12" s="24"/>
      <c r="N12" s="19"/>
    </row>
    <row r="13" s="8" customFormat="1" ht="39.95" customHeight="1" spans="1:14">
      <c r="A13" s="20" t="s">
        <v>22</v>
      </c>
      <c r="B13" s="21">
        <v>12</v>
      </c>
      <c r="C13" s="21" t="s">
        <v>15</v>
      </c>
      <c r="D13" s="23">
        <v>219.1</v>
      </c>
      <c r="E13" s="23">
        <v>18.26</v>
      </c>
      <c r="F13" s="23">
        <v>201</v>
      </c>
      <c r="G13" s="17">
        <f t="shared" si="0"/>
        <v>18177.749553744</v>
      </c>
      <c r="H13" s="23" t="s">
        <v>16</v>
      </c>
      <c r="I13" s="24" t="s">
        <v>20</v>
      </c>
      <c r="J13" s="21" t="s">
        <v>21</v>
      </c>
      <c r="K13" s="24"/>
      <c r="L13" s="24"/>
      <c r="M13" s="24"/>
      <c r="N13" s="19"/>
    </row>
    <row r="14" s="8" customFormat="1" ht="39.95" customHeight="1" spans="1:14">
      <c r="A14" s="20" t="s">
        <v>14</v>
      </c>
      <c r="B14" s="21">
        <v>13</v>
      </c>
      <c r="C14" s="21" t="s">
        <v>15</v>
      </c>
      <c r="D14" s="23">
        <v>219.1</v>
      </c>
      <c r="E14" s="23">
        <v>15.09</v>
      </c>
      <c r="F14" s="23">
        <v>104</v>
      </c>
      <c r="G14" s="17">
        <f t="shared" si="0"/>
        <v>7895.272194576</v>
      </c>
      <c r="H14" s="23" t="s">
        <v>16</v>
      </c>
      <c r="I14" s="24" t="s">
        <v>20</v>
      </c>
      <c r="J14" s="21" t="s">
        <v>21</v>
      </c>
      <c r="K14" s="24"/>
      <c r="L14" s="24"/>
      <c r="M14" s="24"/>
      <c r="N14" s="19"/>
    </row>
    <row r="15" s="8" customFormat="1" ht="39.95" customHeight="1" spans="1:14">
      <c r="A15" s="20" t="s">
        <v>22</v>
      </c>
      <c r="B15" s="21">
        <v>14</v>
      </c>
      <c r="C15" s="21" t="s">
        <v>15</v>
      </c>
      <c r="D15" s="23">
        <v>219.1</v>
      </c>
      <c r="E15" s="23">
        <v>8.18</v>
      </c>
      <c r="F15" s="23">
        <v>189</v>
      </c>
      <c r="G15" s="17">
        <f t="shared" si="0"/>
        <v>8041.294036944</v>
      </c>
      <c r="H15" s="23" t="s">
        <v>16</v>
      </c>
      <c r="I15" s="24" t="s">
        <v>20</v>
      </c>
      <c r="J15" s="21" t="s">
        <v>21</v>
      </c>
      <c r="K15" s="24"/>
      <c r="L15" s="24"/>
      <c r="M15" s="24"/>
      <c r="N15" s="19"/>
    </row>
    <row r="16" s="8" customFormat="1" ht="39.95" customHeight="1" spans="1:14">
      <c r="A16" s="20" t="s">
        <v>14</v>
      </c>
      <c r="B16" s="21">
        <v>15</v>
      </c>
      <c r="C16" s="21" t="s">
        <v>15</v>
      </c>
      <c r="D16" s="23">
        <v>168.3</v>
      </c>
      <c r="E16" s="23">
        <v>14.27</v>
      </c>
      <c r="F16" s="23">
        <v>3</v>
      </c>
      <c r="G16" s="17">
        <f t="shared" si="0"/>
        <v>162.608639238</v>
      </c>
      <c r="H16" s="23" t="s">
        <v>16</v>
      </c>
      <c r="I16" s="24" t="s">
        <v>20</v>
      </c>
      <c r="J16" s="21" t="s">
        <v>21</v>
      </c>
      <c r="K16" s="24"/>
      <c r="L16" s="24"/>
      <c r="M16" s="24"/>
      <c r="N16" s="19"/>
    </row>
    <row r="17" s="8" customFormat="1" ht="39.95" customHeight="1" spans="1:14">
      <c r="A17" s="20" t="s">
        <v>14</v>
      </c>
      <c r="B17" s="21">
        <v>16</v>
      </c>
      <c r="C17" s="21" t="s">
        <v>15</v>
      </c>
      <c r="D17" s="23">
        <v>168.3</v>
      </c>
      <c r="E17" s="23">
        <v>10.97</v>
      </c>
      <c r="F17" s="23">
        <v>21</v>
      </c>
      <c r="G17" s="17">
        <f t="shared" si="0"/>
        <v>893.779804386</v>
      </c>
      <c r="H17" s="23" t="s">
        <v>16</v>
      </c>
      <c r="I17" s="24" t="s">
        <v>20</v>
      </c>
      <c r="J17" s="21" t="s">
        <v>21</v>
      </c>
      <c r="K17" s="24"/>
      <c r="L17" s="24"/>
      <c r="M17" s="24"/>
      <c r="N17" s="19"/>
    </row>
    <row r="18" s="8" customFormat="1" ht="39.95" customHeight="1" spans="1:14">
      <c r="A18" s="20" t="s">
        <v>14</v>
      </c>
      <c r="B18" s="21">
        <v>17</v>
      </c>
      <c r="C18" s="21" t="s">
        <v>15</v>
      </c>
      <c r="D18" s="23">
        <v>168.3</v>
      </c>
      <c r="E18" s="23">
        <v>7.11</v>
      </c>
      <c r="F18" s="23">
        <v>9</v>
      </c>
      <c r="G18" s="17">
        <f t="shared" si="0"/>
        <v>254.356756146</v>
      </c>
      <c r="H18" s="23" t="s">
        <v>16</v>
      </c>
      <c r="I18" s="24" t="s">
        <v>20</v>
      </c>
      <c r="J18" s="21" t="s">
        <v>21</v>
      </c>
      <c r="K18" s="24"/>
      <c r="L18" s="24"/>
      <c r="M18" s="24"/>
      <c r="N18" s="19"/>
    </row>
    <row r="19" s="8" customFormat="1" ht="39.95" customHeight="1" spans="1:14">
      <c r="A19" s="20" t="s">
        <v>22</v>
      </c>
      <c r="B19" s="21">
        <v>18</v>
      </c>
      <c r="C19" s="21" t="s">
        <v>15</v>
      </c>
      <c r="D19" s="23">
        <v>114.3</v>
      </c>
      <c r="E19" s="23">
        <v>8.56</v>
      </c>
      <c r="F19" s="23">
        <v>90</v>
      </c>
      <c r="G19" s="17">
        <f t="shared" si="0"/>
        <v>2008.85528736</v>
      </c>
      <c r="H19" s="23" t="s">
        <v>16</v>
      </c>
      <c r="I19" s="24" t="s">
        <v>20</v>
      </c>
      <c r="J19" s="21" t="s">
        <v>21</v>
      </c>
      <c r="K19" s="24"/>
      <c r="L19" s="24"/>
      <c r="M19" s="24"/>
      <c r="N19" s="19"/>
    </row>
    <row r="20" s="8" customFormat="1" ht="39.95" customHeight="1" spans="1:14">
      <c r="A20" s="20" t="s">
        <v>14</v>
      </c>
      <c r="B20" s="21">
        <v>19</v>
      </c>
      <c r="C20" s="21" t="s">
        <v>15</v>
      </c>
      <c r="D20" s="23">
        <v>114.3</v>
      </c>
      <c r="E20" s="23">
        <v>6.02</v>
      </c>
      <c r="F20" s="23">
        <v>316</v>
      </c>
      <c r="G20" s="17">
        <f t="shared" si="0"/>
        <v>5079.545948736</v>
      </c>
      <c r="H20" s="23" t="s">
        <v>16</v>
      </c>
      <c r="I20" s="24" t="s">
        <v>20</v>
      </c>
      <c r="J20" s="21" t="s">
        <v>21</v>
      </c>
      <c r="K20" s="24"/>
      <c r="L20" s="24"/>
      <c r="M20" s="24"/>
      <c r="N20" s="19"/>
    </row>
    <row r="21" s="8" customFormat="1" ht="39.95" customHeight="1" spans="1:14">
      <c r="A21" s="20" t="s">
        <v>22</v>
      </c>
      <c r="B21" s="21">
        <v>20</v>
      </c>
      <c r="C21" s="21" t="s">
        <v>15</v>
      </c>
      <c r="D21" s="23">
        <v>88.9</v>
      </c>
      <c r="E21" s="23">
        <v>7.62</v>
      </c>
      <c r="F21" s="23">
        <v>310</v>
      </c>
      <c r="G21" s="17">
        <f t="shared" si="0"/>
        <v>4734.71053056</v>
      </c>
      <c r="H21" s="23" t="s">
        <v>16</v>
      </c>
      <c r="I21" s="24" t="s">
        <v>20</v>
      </c>
      <c r="J21" s="21" t="s">
        <v>21</v>
      </c>
      <c r="K21" s="24"/>
      <c r="L21" s="24"/>
      <c r="M21" s="24"/>
      <c r="N21" s="19"/>
    </row>
    <row r="22" s="8" customFormat="1" ht="39.95" customHeight="1" spans="1:14">
      <c r="A22" s="20" t="s">
        <v>14</v>
      </c>
      <c r="B22" s="21">
        <v>21</v>
      </c>
      <c r="C22" s="21" t="s">
        <v>15</v>
      </c>
      <c r="D22" s="23">
        <v>88.9</v>
      </c>
      <c r="E22" s="23">
        <v>5.49</v>
      </c>
      <c r="F22" s="23">
        <v>133</v>
      </c>
      <c r="G22" s="17">
        <f t="shared" si="0"/>
        <v>1501.879809402</v>
      </c>
      <c r="H22" s="23" t="s">
        <v>16</v>
      </c>
      <c r="I22" s="24" t="s">
        <v>20</v>
      </c>
      <c r="J22" s="21" t="s">
        <v>21</v>
      </c>
      <c r="K22" s="24"/>
      <c r="L22" s="24"/>
      <c r="M22" s="24"/>
      <c r="N22" s="19"/>
    </row>
    <row r="23" s="8" customFormat="1" ht="39.95" customHeight="1" spans="1:14">
      <c r="A23" s="20" t="s">
        <v>14</v>
      </c>
      <c r="B23" s="21">
        <v>22</v>
      </c>
      <c r="C23" s="21" t="s">
        <v>15</v>
      </c>
      <c r="D23" s="23">
        <v>60.3</v>
      </c>
      <c r="E23" s="23">
        <v>5.54</v>
      </c>
      <c r="F23" s="23">
        <v>25</v>
      </c>
      <c r="G23" s="17">
        <f t="shared" si="0"/>
        <v>187.0278516</v>
      </c>
      <c r="H23" s="23" t="s">
        <v>16</v>
      </c>
      <c r="I23" s="24" t="s">
        <v>20</v>
      </c>
      <c r="J23" s="21" t="s">
        <v>21</v>
      </c>
      <c r="K23" s="24"/>
      <c r="L23" s="24"/>
      <c r="M23" s="24"/>
      <c r="N23" s="19"/>
    </row>
    <row r="24" s="8" customFormat="1" ht="39.95" customHeight="1" spans="1:14">
      <c r="A24" s="20" t="s">
        <v>22</v>
      </c>
      <c r="B24" s="21">
        <v>23</v>
      </c>
      <c r="C24" s="21" t="s">
        <v>15</v>
      </c>
      <c r="D24" s="23">
        <v>60.3</v>
      </c>
      <c r="E24" s="23">
        <v>3.91</v>
      </c>
      <c r="F24" s="23">
        <v>1173</v>
      </c>
      <c r="G24" s="17">
        <f t="shared" si="0"/>
        <v>6377.785904682</v>
      </c>
      <c r="H24" s="23" t="s">
        <v>16</v>
      </c>
      <c r="I24" s="24" t="s">
        <v>20</v>
      </c>
      <c r="J24" s="21" t="s">
        <v>21</v>
      </c>
      <c r="K24" s="24"/>
      <c r="L24" s="24"/>
      <c r="M24" s="24"/>
      <c r="N24" s="19"/>
    </row>
    <row r="25" s="8" customFormat="1" ht="39.95" customHeight="1" spans="1:14">
      <c r="A25" s="20" t="s">
        <v>22</v>
      </c>
      <c r="B25" s="21">
        <v>24</v>
      </c>
      <c r="C25" s="21" t="s">
        <v>15</v>
      </c>
      <c r="D25" s="23">
        <v>48.3</v>
      </c>
      <c r="E25" s="23">
        <v>5.08</v>
      </c>
      <c r="F25" s="23">
        <v>101</v>
      </c>
      <c r="G25" s="17">
        <f t="shared" si="0"/>
        <v>546.843332016</v>
      </c>
      <c r="H25" s="23" t="s">
        <v>16</v>
      </c>
      <c r="I25" s="24" t="s">
        <v>20</v>
      </c>
      <c r="J25" s="21" t="s">
        <v>21</v>
      </c>
      <c r="K25" s="24"/>
      <c r="L25" s="24"/>
      <c r="M25" s="24"/>
      <c r="N25" s="19"/>
    </row>
    <row r="26" s="8" customFormat="1" ht="39.95" customHeight="1" spans="1:14">
      <c r="A26" s="20" t="s">
        <v>14</v>
      </c>
      <c r="B26" s="21">
        <v>25</v>
      </c>
      <c r="C26" s="21" t="s">
        <v>15</v>
      </c>
      <c r="D26" s="23">
        <v>48.3</v>
      </c>
      <c r="E26" s="23">
        <v>3.68</v>
      </c>
      <c r="F26" s="23">
        <v>71</v>
      </c>
      <c r="G26" s="17">
        <f t="shared" si="0"/>
        <v>287.494013376</v>
      </c>
      <c r="H26" s="23" t="s">
        <v>16</v>
      </c>
      <c r="I26" s="24" t="s">
        <v>20</v>
      </c>
      <c r="J26" s="21" t="s">
        <v>21</v>
      </c>
      <c r="K26" s="24"/>
      <c r="L26" s="24"/>
      <c r="M26" s="24"/>
      <c r="N26" s="19"/>
    </row>
    <row r="27" s="8" customFormat="1" ht="39.95" customHeight="1" spans="1:14">
      <c r="A27" s="20" t="s">
        <v>22</v>
      </c>
      <c r="B27" s="21">
        <v>26</v>
      </c>
      <c r="C27" s="21" t="s">
        <v>15</v>
      </c>
      <c r="D27" s="23">
        <v>33.4</v>
      </c>
      <c r="E27" s="23">
        <v>4.55</v>
      </c>
      <c r="F27" s="23">
        <v>1077</v>
      </c>
      <c r="G27" s="17">
        <f t="shared" si="0"/>
        <v>3486.30990435</v>
      </c>
      <c r="H27" s="23" t="s">
        <v>16</v>
      </c>
      <c r="I27" s="24" t="s">
        <v>20</v>
      </c>
      <c r="J27" s="21" t="s">
        <v>21</v>
      </c>
      <c r="K27" s="24"/>
      <c r="L27" s="24"/>
      <c r="M27" s="24"/>
      <c r="N27" s="19"/>
    </row>
    <row r="28" s="8" customFormat="1" ht="39.95" customHeight="1" spans="1:14">
      <c r="A28" s="20" t="s">
        <v>22</v>
      </c>
      <c r="B28" s="21">
        <v>27</v>
      </c>
      <c r="C28" s="21" t="s">
        <v>15</v>
      </c>
      <c r="D28" s="23">
        <v>26.7</v>
      </c>
      <c r="E28" s="23">
        <v>3.91</v>
      </c>
      <c r="F28" s="23">
        <v>122</v>
      </c>
      <c r="G28" s="17">
        <f t="shared" si="0"/>
        <v>268.085907828</v>
      </c>
      <c r="H28" s="23" t="s">
        <v>16</v>
      </c>
      <c r="I28" s="24" t="s">
        <v>20</v>
      </c>
      <c r="J28" s="21" t="s">
        <v>21</v>
      </c>
      <c r="K28" s="24"/>
      <c r="L28" s="24"/>
      <c r="M28" s="24"/>
      <c r="N28" s="19"/>
    </row>
    <row r="29" s="8" customFormat="1" ht="39.95" customHeight="1" spans="1:14">
      <c r="A29" s="20" t="s">
        <v>22</v>
      </c>
      <c r="B29" s="21">
        <v>28</v>
      </c>
      <c r="C29" s="21" t="s">
        <v>15</v>
      </c>
      <c r="D29" s="23">
        <v>26.7</v>
      </c>
      <c r="E29" s="23">
        <v>2.87</v>
      </c>
      <c r="F29" s="23">
        <v>114</v>
      </c>
      <c r="G29" s="17">
        <f t="shared" si="0"/>
        <v>192.266607204</v>
      </c>
      <c r="H29" s="23" t="s">
        <v>16</v>
      </c>
      <c r="I29" s="24" t="s">
        <v>20</v>
      </c>
      <c r="J29" s="21" t="s">
        <v>21</v>
      </c>
      <c r="K29" s="24"/>
      <c r="L29" s="24"/>
      <c r="M29" s="24"/>
      <c r="N29" s="19"/>
    </row>
    <row r="30" s="8" customFormat="1" ht="39.95" customHeight="1" spans="1:14">
      <c r="A30" s="20" t="s">
        <v>22</v>
      </c>
      <c r="B30" s="21">
        <v>29</v>
      </c>
      <c r="C30" s="21" t="s">
        <v>15</v>
      </c>
      <c r="D30" s="23">
        <v>21.3</v>
      </c>
      <c r="E30" s="23">
        <v>3.73</v>
      </c>
      <c r="F30" s="23">
        <v>38</v>
      </c>
      <c r="G30" s="17">
        <f t="shared" si="0"/>
        <v>61.412568588</v>
      </c>
      <c r="H30" s="23" t="s">
        <v>16</v>
      </c>
      <c r="I30" s="24" t="s">
        <v>20</v>
      </c>
      <c r="J30" s="21" t="s">
        <v>21</v>
      </c>
      <c r="K30" s="24"/>
      <c r="L30" s="24"/>
      <c r="M30" s="24"/>
      <c r="N30" s="19"/>
    </row>
    <row r="31" s="8" customFormat="1" ht="39.95" customHeight="1" spans="1:14">
      <c r="A31" s="20" t="s">
        <v>22</v>
      </c>
      <c r="B31" s="21">
        <v>30</v>
      </c>
      <c r="C31" s="21" t="s">
        <v>15</v>
      </c>
      <c r="D31" s="23">
        <v>21.3</v>
      </c>
      <c r="E31" s="23">
        <v>2.77</v>
      </c>
      <c r="F31" s="23">
        <v>30</v>
      </c>
      <c r="G31" s="17">
        <f t="shared" si="0"/>
        <v>37.97252838</v>
      </c>
      <c r="H31" s="23" t="s">
        <v>16</v>
      </c>
      <c r="I31" s="24" t="s">
        <v>20</v>
      </c>
      <c r="J31" s="21" t="s">
        <v>21</v>
      </c>
      <c r="K31" s="24"/>
      <c r="L31" s="24"/>
      <c r="M31" s="24"/>
      <c r="N31" s="25"/>
    </row>
    <row r="32" ht="39.95" customHeight="1" spans="1:14">
      <c r="B32" s="26" t="s">
        <v>23</v>
      </c>
      <c r="C32" s="27"/>
      <c r="D32" s="28"/>
      <c r="E32" s="29"/>
      <c r="F32" s="30"/>
      <c r="G32" s="30">
        <f>SUM(G2:G31)</f>
        <v>408554.607738924</v>
      </c>
      <c r="H32" s="30"/>
      <c r="I32" s="31"/>
      <c r="J32" s="31"/>
      <c r="K32" s="31"/>
      <c r="L32" s="31"/>
      <c r="M32" s="31"/>
      <c r="N32" s="32"/>
    </row>
    <row r="33" ht="24.95" customHeight="1"/>
  </sheetData>
  <mergeCells count="2">
    <mergeCell ref="B32:E32"/>
    <mergeCell ref="N2:N3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7"/>
  <sheetViews>
    <sheetView workbookViewId="0">
      <selection activeCell="C7" sqref="C7"/>
    </sheetView>
  </sheetViews>
  <sheetFormatPr defaultColWidth="12.25" defaultRowHeight="14.1" outlineLevelRow="6" outlineLevelCol="2"/>
  <cols>
    <col min="1" max="1" width="7.875" style="1" customWidth="1"/>
    <col min="2" max="2" width="14.875" style="1" customWidth="1"/>
    <col min="3" max="3" width="66.875" style="1" customWidth="1"/>
    <col min="4" max="16384" width="12.25" style="1"/>
  </cols>
  <sheetData>
    <row r="1" ht="48" customHeight="1" spans="1:3">
      <c r="A1" s="2"/>
      <c r="B1" s="3"/>
      <c r="C1" s="2" t="s">
        <v>24</v>
      </c>
    </row>
    <row r="2" ht="32.55" spans="1:3">
      <c r="A2" s="4"/>
      <c r="B2" s="4"/>
      <c r="C2" s="5" t="s">
        <v>25</v>
      </c>
    </row>
    <row r="3" ht="16.3" spans="1:3">
      <c r="A3" s="4" t="s">
        <v>26</v>
      </c>
      <c r="B3" s="4" t="s">
        <v>27</v>
      </c>
      <c r="C3" s="5" t="s">
        <v>28</v>
      </c>
    </row>
    <row r="4" ht="32.55" spans="1:3">
      <c r="A4" s="3"/>
      <c r="B4" s="3"/>
      <c r="C4" s="5" t="s">
        <v>29</v>
      </c>
    </row>
    <row r="5" ht="16.3" spans="1:3">
      <c r="A5" s="3"/>
      <c r="B5" s="3"/>
      <c r="C5" s="5" t="s">
        <v>30</v>
      </c>
    </row>
    <row r="6" ht="16.3" spans="1:3">
      <c r="A6" s="3"/>
      <c r="B6" s="3"/>
      <c r="C6" s="5" t="s">
        <v>31</v>
      </c>
    </row>
    <row r="7" ht="32.55" spans="1:3">
      <c r="A7" s="3"/>
      <c r="B7" s="3"/>
      <c r="C7" s="5" t="s">
        <v>32</v>
      </c>
    </row>
  </sheetData>
  <mergeCells count="3">
    <mergeCell ref="A1:B1"/>
    <mergeCell ref="A3:A7"/>
    <mergeCell ref="B3:B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需求清单</vt:lpstr>
      <vt:lpstr>检验要求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刘忠伟</dc:creator>
  <cp:lastModifiedBy>Z.</cp:lastModifiedBy>
  <dcterms:created xsi:type="dcterms:W3CDTF">2015-06-05T18:19:00Z</dcterms:created>
  <dcterms:modified xsi:type="dcterms:W3CDTF">2026-07-21T02:03:19Z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D42B07F06C9449278F82D1E414BF76B8_13</vt:lpwstr>
  </property>
  <property fmtid="{D5CDD505-2E9C-101B-9397-08002B2CF9AE}" pid="4" name="CalculationRule">
    <vt:i4>0</vt:i4>
  </property>
</Properties>
</file>