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报价和订单\NOV\2026年报价\2026-Q086 Nickel\"/>
    </mc:Choice>
  </mc:AlternateContent>
  <bookViews>
    <workbookView windowWidth="32065" windowHeight="1758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<sst xmlns="http://schemas.openxmlformats.org/spreadsheetml/2006/main" count="80" uniqueCount="30">
  <si>
    <t>行号</t>
  </si>
  <si>
    <t>描述</t>
  </si>
  <si>
    <t>外径</t>
  </si>
  <si>
    <t>内径</t>
  </si>
  <si>
    <t>壁厚</t>
  </si>
  <si>
    <t>长度</t>
  </si>
  <si>
    <t>材质</t>
  </si>
  <si>
    <t>支数</t>
  </si>
  <si>
    <t>重量</t>
  </si>
  <si>
    <t>备注</t>
  </si>
  <si>
    <t>含税价格</t>
  </si>
  <si>
    <t>交期</t>
  </si>
  <si>
    <t>mm</t>
  </si>
  <si>
    <t>KGS</t>
  </si>
  <si>
    <t>元/KG</t>
  </si>
  <si>
    <t>天</t>
  </si>
  <si>
    <t>1</t>
  </si>
  <si>
    <t>绗磨管</t>
  </si>
  <si>
    <t>Alloy 925/UNS N09925</t>
  </si>
  <si>
    <r>
      <t>ID: 90.2 +/-0.25mm; </t>
    </r>
    <r>
      <rPr>
        <sz val="11"/>
        <color rgb="FF000000"/>
        <rFont val="宋体"/>
        <charset val="134"/>
      </rPr>
      <t>内表面光洁度</t>
    </r>
    <r>
      <rPr>
        <sz val="11"/>
        <color rgb="FF000000"/>
        <rFont val="Arial"/>
        <charset val="134"/>
      </rPr>
      <t>: RA 1.6</t>
    </r>
  </si>
  <si>
    <t>2</t>
  </si>
  <si>
    <r>
      <t>ID: 89.8 +/-0.1mm; </t>
    </r>
    <r>
      <rPr>
        <sz val="11"/>
        <color rgb="FF000000"/>
        <rFont val="宋体"/>
        <charset val="134"/>
      </rPr>
      <t>内表面光洁度</t>
    </r>
    <r>
      <rPr>
        <sz val="11"/>
        <color rgb="FF000000"/>
        <rFont val="Arial"/>
        <charset val="134"/>
      </rPr>
      <t>: RA 1.6</t>
    </r>
  </si>
  <si>
    <t>3</t>
  </si>
  <si>
    <r>
      <t>ID: 89.48+0.12/-0mm; </t>
    </r>
    <r>
      <rPr>
        <sz val="11"/>
        <color rgb="FF000000"/>
        <rFont val="宋体"/>
        <charset val="134"/>
      </rPr>
      <t>内表面光洁度</t>
    </r>
    <r>
      <rPr>
        <sz val="11"/>
        <color rgb="FF000000"/>
        <rFont val="Arial"/>
        <charset val="134"/>
      </rPr>
      <t>: RA 1.6</t>
    </r>
  </si>
  <si>
    <t>4</t>
  </si>
  <si>
    <t>棒料</t>
  </si>
  <si>
    <t>Alloy 718/ UNS N07718/ 2.4668</t>
  </si>
  <si>
    <t>Alloy 28-110KSI</t>
  </si>
  <si>
    <t>UNS N08535-110KSI</t>
  </si>
  <si>
    <t>备注：木箱包装，防止金属污染。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</si>
</sst>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sz val="11"/>
      <color rgb="FF000000"/>
      <name val="Arial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32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"/>
  <sheetViews>
    <sheetView tabSelected="1" workbookViewId="0">
      <selection activeCell="J28" sqref="J28"/>
    </sheetView>
  </sheetViews>
  <sheetFormatPr defaultColWidth="9" defaultRowHeight="14.1"/>
  <cols>
    <col min="2" max="2" width="16.5945945945946" customWidth="1"/>
    <col min="7" max="7" width="31.1171171171171" customWidth="1"/>
    <col min="9" max="9" width="18.9099099099099" style="1" customWidth="1"/>
    <col min="10" max="10" width="44.5585585585586" customWidth="1"/>
    <col min="11" max="11" width="18.9099099099099" customWidth="1"/>
  </cols>
  <sheetData>
    <row r="1" spans="1:1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3" t="s">
        <v>9</v>
      </c>
      <c r="K1" s="6" t="s">
        <v>10</v>
      </c>
      <c r="L1" s="6" t="s">
        <v>11</v>
      </c>
    </row>
    <row r="2" spans="1:12">
      <c r="A2" s="7"/>
      <c r="B2" s="7"/>
      <c r="C2" s="8" t="s">
        <v>12</v>
      </c>
      <c r="D2" s="8" t="s">
        <v>12</v>
      </c>
      <c r="E2" s="8" t="s">
        <v>12</v>
      </c>
      <c r="F2" s="8" t="s">
        <v>12</v>
      </c>
      <c r="G2" s="9"/>
      <c r="H2" s="8"/>
      <c r="I2" s="5" t="s">
        <v>13</v>
      </c>
      <c r="J2" s="8"/>
      <c r="K2" s="6" t="s">
        <v>14</v>
      </c>
      <c r="L2" s="6" t="s">
        <v>15</v>
      </c>
    </row>
    <row r="3" ht="24" customHeight="1" spans="1:12">
      <c r="A3" s="7" t="s">
        <v>16</v>
      </c>
      <c r="B3" s="10" t="s">
        <v>17</v>
      </c>
      <c r="C3" s="11">
        <v>133.35</v>
      </c>
      <c r="D3" s="11">
        <f t="shared" ref="D3:D9" si="0">C3-E3*2</f>
        <v>90.2</v>
      </c>
      <c r="E3" s="12">
        <v>21.575</v>
      </c>
      <c r="F3" s="13">
        <v>1710</v>
      </c>
      <c r="G3" s="14" t="s">
        <v>18</v>
      </c>
      <c r="H3" s="15">
        <v>8</v>
      </c>
      <c r="I3" s="16">
        <f t="shared" ref="I3:I9" si="1">0.02512*E3*(C3-E3)*(F3+10)*H3/1000</f>
        <v>833.553639136</v>
      </c>
      <c r="J3" s="17" t="s">
        <v>19</v>
      </c>
      <c r="K3" s="15"/>
      <c r="L3" s="15"/>
    </row>
    <row r="4" ht="24" customHeight="1" spans="1:12">
      <c r="A4" s="7" t="s">
        <v>20</v>
      </c>
      <c r="B4" s="10" t="s">
        <v>17</v>
      </c>
      <c r="C4" s="11">
        <v>133.35</v>
      </c>
      <c r="D4" s="11">
        <f t="shared" si="0"/>
        <v>89.8</v>
      </c>
      <c r="E4" s="12">
        <v>21.775</v>
      </c>
      <c r="F4" s="13">
        <v>1960</v>
      </c>
      <c r="G4" s="14" t="s">
        <v>18</v>
      </c>
      <c r="H4" s="15">
        <v>8</v>
      </c>
      <c r="I4" s="16">
        <f t="shared" si="1"/>
        <v>961.835732936</v>
      </c>
      <c r="J4" s="17" t="s">
        <v>21</v>
      </c>
      <c r="K4" s="15"/>
      <c r="L4" s="15"/>
    </row>
    <row r="5" ht="24" customHeight="1" spans="1:12">
      <c r="A5" s="7" t="s">
        <v>22</v>
      </c>
      <c r="B5" s="10" t="s">
        <v>17</v>
      </c>
      <c r="C5" s="11">
        <v>127</v>
      </c>
      <c r="D5" s="11">
        <f t="shared" si="0"/>
        <v>89.4</v>
      </c>
      <c r="E5" s="12">
        <v>18.8</v>
      </c>
      <c r="F5" s="13">
        <v>510</v>
      </c>
      <c r="G5" s="14" t="s">
        <v>18</v>
      </c>
      <c r="H5" s="15">
        <v>8</v>
      </c>
      <c r="I5" s="16">
        <f t="shared" si="1"/>
        <v>212.568092672</v>
      </c>
      <c r="J5" s="17" t="s">
        <v>23</v>
      </c>
      <c r="K5" s="15"/>
      <c r="L5" s="15"/>
    </row>
    <row r="6" ht="24" customHeight="1" spans="1:12">
      <c r="A6" s="7" t="s">
        <v>24</v>
      </c>
      <c r="B6" s="10" t="s">
        <v>25</v>
      </c>
      <c r="C6" s="11">
        <v>152.4</v>
      </c>
      <c r="D6" s="11"/>
      <c r="E6" s="12"/>
      <c r="F6" s="13">
        <v>6000</v>
      </c>
      <c r="G6" s="14" t="s">
        <v>18</v>
      </c>
      <c r="H6" s="15">
        <v>1</v>
      </c>
      <c r="I6" s="16">
        <f>0.02512*C6*C6/4*F6/1000</f>
        <v>875.1466368</v>
      </c>
      <c r="J6" s="15"/>
      <c r="K6" s="15"/>
      <c r="L6" s="15"/>
    </row>
    <row r="7" ht="24" customHeight="1" spans="1:12">
      <c r="A7" s="7" t="s">
        <v>16</v>
      </c>
      <c r="B7" s="10" t="s">
        <v>17</v>
      </c>
      <c r="C7" s="11">
        <v>133.35</v>
      </c>
      <c r="D7" s="11">
        <f t="shared" si="0"/>
        <v>90.2</v>
      </c>
      <c r="E7" s="12">
        <v>21.575</v>
      </c>
      <c r="F7" s="13">
        <v>1710</v>
      </c>
      <c r="G7" s="14" t="s">
        <v>26</v>
      </c>
      <c r="H7" s="15">
        <v>8</v>
      </c>
      <c r="I7" s="16">
        <f t="shared" si="1"/>
        <v>833.553639136</v>
      </c>
      <c r="J7" s="17" t="s">
        <v>19</v>
      </c>
      <c r="K7" s="15"/>
      <c r="L7" s="15"/>
    </row>
    <row r="8" ht="24" customHeight="1" spans="1:12">
      <c r="A8" s="7" t="s">
        <v>20</v>
      </c>
      <c r="B8" s="10" t="s">
        <v>17</v>
      </c>
      <c r="C8" s="11">
        <v>133.35</v>
      </c>
      <c r="D8" s="11">
        <f t="shared" si="0"/>
        <v>89.8</v>
      </c>
      <c r="E8" s="12">
        <v>21.775</v>
      </c>
      <c r="F8" s="13">
        <v>1960</v>
      </c>
      <c r="G8" s="14" t="s">
        <v>26</v>
      </c>
      <c r="H8" s="15">
        <v>8</v>
      </c>
      <c r="I8" s="16">
        <f t="shared" si="1"/>
        <v>961.835732936</v>
      </c>
      <c r="J8" s="17" t="s">
        <v>21</v>
      </c>
      <c r="K8" s="15"/>
      <c r="L8" s="15"/>
    </row>
    <row r="9" ht="24" customHeight="1" spans="1:12">
      <c r="A9" s="7" t="s">
        <v>22</v>
      </c>
      <c r="B9" s="10" t="s">
        <v>17</v>
      </c>
      <c r="C9" s="11">
        <v>127</v>
      </c>
      <c r="D9" s="11">
        <f t="shared" si="0"/>
        <v>89.4</v>
      </c>
      <c r="E9" s="12">
        <v>18.8</v>
      </c>
      <c r="F9" s="13">
        <v>510</v>
      </c>
      <c r="G9" s="14" t="s">
        <v>26</v>
      </c>
      <c r="H9" s="15">
        <v>8</v>
      </c>
      <c r="I9" s="16">
        <f t="shared" si="1"/>
        <v>212.568092672</v>
      </c>
      <c r="J9" s="17" t="s">
        <v>23</v>
      </c>
      <c r="K9" s="15"/>
      <c r="L9" s="15"/>
    </row>
    <row r="10" ht="24" customHeight="1" spans="1:12">
      <c r="A10" s="7" t="s">
        <v>24</v>
      </c>
      <c r="B10" s="10" t="s">
        <v>25</v>
      </c>
      <c r="C10" s="11">
        <v>152.4</v>
      </c>
      <c r="D10" s="11"/>
      <c r="E10" s="12"/>
      <c r="F10" s="13">
        <v>6000</v>
      </c>
      <c r="G10" s="14" t="s">
        <v>26</v>
      </c>
      <c r="H10" s="15">
        <v>1</v>
      </c>
      <c r="I10" s="16">
        <f>0.02512*C10*C10/4*F10/1000</f>
        <v>875.1466368</v>
      </c>
      <c r="J10" s="15"/>
      <c r="K10" s="15"/>
      <c r="L10" s="15"/>
    </row>
    <row r="11" ht="24" customHeight="1" spans="1:12">
      <c r="A11" s="7" t="s">
        <v>16</v>
      </c>
      <c r="B11" s="10" t="s">
        <v>17</v>
      </c>
      <c r="C11" s="11">
        <v>133.35</v>
      </c>
      <c r="D11" s="11">
        <f t="shared" ref="D11:D13" si="2">C11-E11*2</f>
        <v>90.2</v>
      </c>
      <c r="E11" s="12">
        <v>21.575</v>
      </c>
      <c r="F11" s="13">
        <v>1710</v>
      </c>
      <c r="G11" s="14" t="s">
        <v>27</v>
      </c>
      <c r="H11" s="15">
        <v>8</v>
      </c>
      <c r="I11" s="16">
        <f t="shared" ref="I11:I13" si="3">0.02512*E11*(C11-E11)*(F11+10)*H11/1000</f>
        <v>833.553639136</v>
      </c>
      <c r="J11" s="17" t="s">
        <v>19</v>
      </c>
      <c r="K11" s="15"/>
      <c r="L11" s="15"/>
    </row>
    <row r="12" ht="24" customHeight="1" spans="1:12">
      <c r="A12" s="7" t="s">
        <v>20</v>
      </c>
      <c r="B12" s="10" t="s">
        <v>17</v>
      </c>
      <c r="C12" s="11">
        <v>133.35</v>
      </c>
      <c r="D12" s="11">
        <f t="shared" si="2"/>
        <v>89.8</v>
      </c>
      <c r="E12" s="12">
        <v>21.775</v>
      </c>
      <c r="F12" s="13">
        <v>1960</v>
      </c>
      <c r="G12" s="14" t="s">
        <v>27</v>
      </c>
      <c r="H12" s="15">
        <v>8</v>
      </c>
      <c r="I12" s="16">
        <f t="shared" si="3"/>
        <v>961.835732936</v>
      </c>
      <c r="J12" s="17" t="s">
        <v>21</v>
      </c>
      <c r="K12" s="15"/>
      <c r="L12" s="15"/>
    </row>
    <row r="13" ht="24" customHeight="1" spans="1:12">
      <c r="A13" s="7" t="s">
        <v>22</v>
      </c>
      <c r="B13" s="10" t="s">
        <v>17</v>
      </c>
      <c r="C13" s="11">
        <v>127</v>
      </c>
      <c r="D13" s="11">
        <f t="shared" si="2"/>
        <v>89.4</v>
      </c>
      <c r="E13" s="12">
        <v>18.8</v>
      </c>
      <c r="F13" s="13">
        <v>510</v>
      </c>
      <c r="G13" s="14" t="s">
        <v>27</v>
      </c>
      <c r="H13" s="15">
        <v>8</v>
      </c>
      <c r="I13" s="16">
        <f t="shared" si="3"/>
        <v>212.568092672</v>
      </c>
      <c r="J13" s="17" t="s">
        <v>23</v>
      </c>
      <c r="K13" s="15"/>
      <c r="L13" s="15"/>
    </row>
    <row r="14" ht="21" customHeight="1" spans="1:12">
      <c r="A14" s="7" t="s">
        <v>24</v>
      </c>
      <c r="B14" s="10" t="s">
        <v>25</v>
      </c>
      <c r="C14" s="11">
        <v>152.4</v>
      </c>
      <c r="D14" s="11"/>
      <c r="E14" s="12"/>
      <c r="F14" s="13">
        <v>6000</v>
      </c>
      <c r="G14" s="14" t="s">
        <v>27</v>
      </c>
      <c r="H14" s="15">
        <v>1</v>
      </c>
      <c r="I14" s="16">
        <f>0.02512*C14*C14/4*F14/1000</f>
        <v>875.1466368</v>
      </c>
      <c r="J14" s="15"/>
      <c r="K14" s="15"/>
      <c r="L14" s="15"/>
    </row>
    <row r="15" ht="24" customHeight="1" spans="1:12">
      <c r="A15" s="7" t="s">
        <v>16</v>
      </c>
      <c r="B15" s="10" t="s">
        <v>17</v>
      </c>
      <c r="C15" s="11">
        <v>133.35</v>
      </c>
      <c r="D15" s="11">
        <f t="shared" ref="D15:D17" si="4">C15-E15*2</f>
        <v>90.2</v>
      </c>
      <c r="E15" s="12">
        <v>21.575</v>
      </c>
      <c r="F15" s="13">
        <v>1710</v>
      </c>
      <c r="G15" s="14" t="s">
        <v>28</v>
      </c>
      <c r="H15" s="15">
        <v>8</v>
      </c>
      <c r="I15" s="16">
        <f t="shared" ref="I15:I17" si="5">0.02512*E15*(C15-E15)*(F15+10)*H15/1000</f>
        <v>833.553639136</v>
      </c>
      <c r="J15" s="17" t="s">
        <v>19</v>
      </c>
      <c r="K15" s="15"/>
      <c r="L15" s="15"/>
    </row>
    <row r="16" ht="24" customHeight="1" spans="1:12">
      <c r="A16" s="7" t="s">
        <v>20</v>
      </c>
      <c r="B16" s="10" t="s">
        <v>17</v>
      </c>
      <c r="C16" s="11">
        <v>133.35</v>
      </c>
      <c r="D16" s="11">
        <f t="shared" si="4"/>
        <v>89.8</v>
      </c>
      <c r="E16" s="12">
        <v>21.775</v>
      </c>
      <c r="F16" s="13">
        <v>1960</v>
      </c>
      <c r="G16" s="14" t="s">
        <v>28</v>
      </c>
      <c r="H16" s="15">
        <v>8</v>
      </c>
      <c r="I16" s="16">
        <f t="shared" si="5"/>
        <v>961.835732936</v>
      </c>
      <c r="J16" s="17" t="s">
        <v>21</v>
      </c>
      <c r="K16" s="15"/>
      <c r="L16" s="15"/>
    </row>
    <row r="17" ht="24" customHeight="1" spans="1:29">
      <c r="A17" s="7" t="s">
        <v>22</v>
      </c>
      <c r="B17" s="10" t="s">
        <v>17</v>
      </c>
      <c r="C17" s="11">
        <v>127</v>
      </c>
      <c r="D17" s="11">
        <f t="shared" si="4"/>
        <v>89.4</v>
      </c>
      <c r="E17" s="12">
        <v>18.8</v>
      </c>
      <c r="F17" s="13">
        <v>510</v>
      </c>
      <c r="G17" s="14" t="s">
        <v>28</v>
      </c>
      <c r="H17" s="15">
        <v>8</v>
      </c>
      <c r="I17" s="16">
        <f t="shared" si="5"/>
        <v>212.568092672</v>
      </c>
      <c r="J17" s="17" t="s">
        <v>23</v>
      </c>
      <c r="K17" s="15"/>
      <c r="L17" s="15"/>
    </row>
    <row r="18" ht="21" customHeight="1" spans="1:29">
      <c r="A18" s="7" t="s">
        <v>24</v>
      </c>
      <c r="B18" s="10" t="s">
        <v>25</v>
      </c>
      <c r="C18" s="11">
        <v>152.4</v>
      </c>
      <c r="D18" s="11"/>
      <c r="E18" s="12"/>
      <c r="F18" s="13">
        <v>6000</v>
      </c>
      <c r="G18" s="14" t="s">
        <v>28</v>
      </c>
      <c r="H18" s="15">
        <v>1</v>
      </c>
      <c r="I18" s="16">
        <f>0.02512*C18*C18/4*F18/1000</f>
        <v>875.1466368</v>
      </c>
      <c r="J18" s="15"/>
      <c r="K18" s="15"/>
      <c r="L18" s="15"/>
    </row>
    <row r="19" ht="21" customHeight="1" spans="1:29">
      <c r="A19" s="18" t="s">
        <v>29</v>
      </c>
      <c r="B19" s="19"/>
      <c r="C19" s="20"/>
      <c r="D19" s="20"/>
      <c r="E19" s="21"/>
      <c r="F19" s="22"/>
      <c r="G19" s="23"/>
      <c r="H19" s="24"/>
      <c r="I19" s="25"/>
      <c r="J19" s="24"/>
      <c r="K19" s="24"/>
      <c r="L19" s="24"/>
    </row>
    <row r="20" ht="21" customHeight="1" spans="1:29">
      <c r="A20" s="26"/>
      <c r="B20" s="19"/>
      <c r="C20" s="20"/>
      <c r="D20" s="20"/>
      <c r="E20" s="21"/>
      <c r="F20" s="22"/>
      <c r="G20" s="23"/>
      <c r="H20" s="24"/>
      <c r="I20" s="25"/>
      <c r="J20" s="24"/>
      <c r="K20" s="24"/>
      <c r="L20" s="24"/>
    </row>
    <row r="21" ht="21" customHeight="1" spans="1:29">
      <c r="A21" s="26"/>
      <c r="B21" s="19"/>
      <c r="C21" s="20"/>
      <c r="D21" s="20"/>
      <c r="E21" s="21"/>
      <c r="F21" s="22"/>
      <c r="G21" s="23"/>
      <c r="H21" s="24"/>
      <c r="I21" s="25"/>
      <c r="J21" s="24"/>
      <c r="K21" s="24"/>
      <c r="L21" s="24"/>
    </row>
    <row r="22" ht="21" customHeight="1" spans="1:29">
      <c r="A22" s="26"/>
      <c r="B22" s="19"/>
      <c r="C22" s="20"/>
      <c r="D22" s="20"/>
      <c r="E22" s="21"/>
      <c r="F22" s="22"/>
      <c r="G22" s="23"/>
      <c r="H22" s="24"/>
      <c r="I22" s="25"/>
      <c r="J22" s="24"/>
      <c r="K22" s="24"/>
      <c r="L22" s="24"/>
    </row>
    <row r="23" ht="15" spans="1:29">
      <c r="B23" s="27"/>
      <c r="M23" s="28"/>
      <c r="N23" s="28"/>
      <c r="O23" s="28"/>
      <c r="P23" s="28"/>
      <c r="Q23" s="28"/>
      <c r="R23" s="28"/>
      <c r="S23" s="28"/>
      <c r="T23" s="29"/>
      <c r="U23" s="30"/>
      <c r="V23" s="28"/>
      <c r="W23" s="28"/>
      <c r="X23" s="31"/>
      <c r="Y23" s="31"/>
      <c r="Z23" s="31"/>
      <c r="AA23" s="31"/>
      <c r="AB23" s="31"/>
      <c r="AC23" s="31"/>
    </row>
    <row r="24" ht="18" customHeight="1" spans="1:29">
      <c r="A24" s="27"/>
    </row>
  </sheetData>
  <mergeCells count="6">
    <mergeCell ref="M23:W23"/>
    <mergeCell ref="A1:A2"/>
    <mergeCell ref="B1:B2"/>
    <mergeCell ref="G1:G2"/>
    <mergeCell ref="H1:H2"/>
    <mergeCell ref="J1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Lindsey Peng</cp:lastModifiedBy>
  <dcterms:created xsi:type="dcterms:W3CDTF">2023-05-12T11:15:00Z</dcterms:created>
  <dcterms:modified xsi:type="dcterms:W3CDTF">2026-08-26T05:22:22Z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E4E90AA5E9DA4ACD982BDD73ED4DDEC5_12</vt:lpwstr>
  </property>
  <property fmtid="{D5CDD505-2E9C-101B-9397-08002B2CF9AE}" pid="4" name="CalculationRule">
    <vt:i4>0</vt:i4>
  </property>
</Properties>
</file>