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Q23" i="1"/>
  <c r="Q13"/>
  <c r="Q14"/>
  <c r="Q15"/>
  <c r="Q16"/>
  <c r="Q17"/>
  <c r="Q18"/>
  <c r="Q19"/>
  <c r="Q20"/>
  <c r="Q21"/>
  <c r="Q22"/>
  <c r="R13" l="1"/>
  <c r="R17"/>
  <c r="R21"/>
  <c r="O11"/>
  <c r="Q11" s="1"/>
  <c r="O12"/>
  <c r="Q12" s="1"/>
  <c r="O13"/>
  <c r="O14"/>
  <c r="O15"/>
  <c r="O16"/>
  <c r="O17"/>
  <c r="O18"/>
  <c r="O19"/>
  <c r="O20"/>
  <c r="O21"/>
  <c r="O22"/>
  <c r="O23"/>
  <c r="O10"/>
  <c r="Q10" s="1"/>
  <c r="J11"/>
  <c r="J12"/>
  <c r="J13"/>
  <c r="J14"/>
  <c r="J15"/>
  <c r="J16"/>
  <c r="J17"/>
  <c r="J18"/>
  <c r="J19"/>
  <c r="J20"/>
  <c r="J21"/>
  <c r="J22"/>
  <c r="J23"/>
  <c r="J10"/>
  <c r="R23" l="1"/>
  <c r="S23" s="1"/>
  <c r="T23" s="1"/>
  <c r="R15"/>
  <c r="S15" s="1"/>
  <c r="T15" s="1"/>
  <c r="R22"/>
  <c r="S22" s="1"/>
  <c r="T22" s="1"/>
  <c r="R14"/>
  <c r="S14" s="1"/>
  <c r="T14" s="1"/>
  <c r="R19"/>
  <c r="S19" s="1"/>
  <c r="T19" s="1"/>
  <c r="R11"/>
  <c r="S11" s="1"/>
  <c r="T11" s="1"/>
  <c r="R18"/>
  <c r="S18" s="1"/>
  <c r="T18" s="1"/>
  <c r="R20"/>
  <c r="S20" s="1"/>
  <c r="T20" s="1"/>
  <c r="R16"/>
  <c r="S16" s="1"/>
  <c r="T16" s="1"/>
  <c r="R12"/>
  <c r="S12" s="1"/>
  <c r="T12" s="1"/>
  <c r="S21"/>
  <c r="T21" s="1"/>
  <c r="S17"/>
  <c r="T17" s="1"/>
  <c r="S13"/>
  <c r="T13" s="1"/>
  <c r="R10"/>
  <c r="S10" s="1"/>
  <c r="T10" s="1"/>
</calcChain>
</file>

<file path=xl/sharedStrings.xml><?xml version="1.0" encoding="utf-8"?>
<sst xmlns="http://schemas.openxmlformats.org/spreadsheetml/2006/main" count="39" uniqueCount="37">
  <si>
    <t>报价单位：</t>
  </si>
  <si>
    <t>联系：</t>
  </si>
  <si>
    <t>QQ：</t>
  </si>
  <si>
    <t>手机：</t>
  </si>
  <si>
    <t>Email：</t>
  </si>
  <si>
    <r>
      <rPr>
        <b/>
        <sz val="22"/>
        <color theme="1"/>
        <rFont val="宋体"/>
        <family val="1"/>
        <charset val="163"/>
        <scheme val="major"/>
      </rPr>
      <t>THƯ HỎI GIÁ</t>
    </r>
    <r>
      <rPr>
        <b/>
        <sz val="22"/>
        <color theme="1"/>
        <rFont val="宋体"/>
        <family val="2"/>
        <charset val="163"/>
        <scheme val="minor"/>
      </rPr>
      <t xml:space="preserve"> 
询价单</t>
    </r>
  </si>
  <si>
    <t>序号
STT</t>
  </si>
  <si>
    <t>品名
TÊN SẢN PHẨM</t>
  </si>
  <si>
    <t>型号
MODEL</t>
  </si>
  <si>
    <t>单位
ĐV</t>
  </si>
  <si>
    <t>数量
SL</t>
  </si>
  <si>
    <t>重量
TL (Kg)</t>
  </si>
  <si>
    <t>总重量
Tổng TL</t>
  </si>
  <si>
    <t>体积
Thể tích</t>
  </si>
  <si>
    <t>单价
Đơn giá</t>
  </si>
  <si>
    <t>总价
Tổng giá</t>
  </si>
  <si>
    <t>备注（货期，品牌）
Chú thích 
( giao hàng, nhãn hiệu)</t>
  </si>
  <si>
    <t>Phí vận chuyển</t>
  </si>
  <si>
    <t>Về đến ESE
(Xách tay)</t>
  </si>
  <si>
    <t>Date:</t>
  </si>
  <si>
    <t>TOTAL CIF</t>
  </si>
  <si>
    <t>Phí khai HQ</t>
  </si>
  <si>
    <t>Thuế NK 10%
HS:</t>
  </si>
  <si>
    <t>Về đến cảng HP</t>
  </si>
  <si>
    <t>Đơn giá</t>
  </si>
  <si>
    <t>CIF
 HAI PHONG</t>
  </si>
  <si>
    <t xml:space="preserve">Web: </t>
  </si>
  <si>
    <t>Tỷ giá 22150</t>
  </si>
  <si>
    <t>Type:9-19NO5.6A
Total Pressure6954PA 3996M3/H</t>
  </si>
  <si>
    <t xml:space="preserve"> 9-19NO.5A;
2576m3/h; 5739Pa; Motor:Y132S2-2;
7,5KW; 2900r/min</t>
  </si>
  <si>
    <t>风机
Quạt máng</t>
  </si>
  <si>
    <r>
      <rPr>
        <b/>
        <i/>
        <sz val="11"/>
        <color theme="1"/>
        <rFont val="宋体"/>
        <family val="2"/>
        <charset val="163"/>
        <scheme val="minor"/>
      </rPr>
      <t>询价单位：</t>
    </r>
    <r>
      <rPr>
        <b/>
        <sz val="11"/>
        <color theme="1"/>
        <rFont val="宋体"/>
        <family val="2"/>
        <charset val="163"/>
        <scheme val="minor"/>
      </rPr>
      <t xml:space="preserve"> 上海常浩高压有限公司</t>
    </r>
    <phoneticPr fontId="7" type="noConversion"/>
  </si>
  <si>
    <r>
      <rPr>
        <b/>
        <i/>
        <sz val="11"/>
        <color theme="1"/>
        <rFont val="宋体"/>
        <family val="2"/>
        <charset val="163"/>
        <scheme val="minor"/>
      </rPr>
      <t>联系:</t>
    </r>
    <r>
      <rPr>
        <b/>
        <sz val="11"/>
        <color theme="1"/>
        <rFont val="宋体"/>
        <family val="2"/>
        <charset val="163"/>
        <scheme val="minor"/>
      </rPr>
      <t xml:space="preserve"> 15102171502</t>
    </r>
    <phoneticPr fontId="7" type="noConversion"/>
  </si>
  <si>
    <r>
      <rPr>
        <b/>
        <i/>
        <sz val="11"/>
        <color theme="1"/>
        <rFont val="宋体"/>
        <family val="2"/>
        <charset val="163"/>
        <scheme val="minor"/>
      </rPr>
      <t>手机：</t>
    </r>
    <r>
      <rPr>
        <b/>
        <sz val="11"/>
        <color theme="1"/>
        <rFont val="宋体"/>
        <family val="2"/>
        <charset val="163"/>
        <scheme val="minor"/>
      </rPr>
      <t xml:space="preserve"> 18964655013</t>
    </r>
    <phoneticPr fontId="7" type="noConversion"/>
  </si>
  <si>
    <t>QQ：2495322324</t>
    <phoneticPr fontId="7" type="noConversion"/>
  </si>
  <si>
    <r>
      <rPr>
        <b/>
        <i/>
        <sz val="11"/>
        <color theme="1"/>
        <rFont val="宋体"/>
        <family val="2"/>
        <charset val="163"/>
        <scheme val="minor"/>
      </rPr>
      <t>EMAIL</t>
    </r>
    <r>
      <rPr>
        <b/>
        <sz val="11"/>
        <color theme="1"/>
        <rFont val="宋体"/>
        <family val="2"/>
        <charset val="163"/>
        <scheme val="minor"/>
      </rPr>
      <t>：zwl713@sina.com</t>
    </r>
    <phoneticPr fontId="7" type="noConversion"/>
  </si>
  <si>
    <t>Type: XQ1 5.4A
Pressure 6918PA; 728M3/H; No:0403081;
Speed: 2900r/min; Motor:4KW</t>
    <phoneticPr fontId="7" type="noConversion"/>
  </si>
</sst>
</file>

<file path=xl/styles.xml><?xml version="1.0" encoding="utf-8"?>
<styleSheet xmlns="http://schemas.openxmlformats.org/spreadsheetml/2006/main">
  <numFmts count="1">
    <numFmt numFmtId="176" formatCode="_-* #,##0.00\ _₫_-;\-* #,##0.00\ _₫_-;_-* &quot;-&quot;??\ _₫_-;_-@_-"/>
  </numFmts>
  <fonts count="8">
    <font>
      <sz val="11"/>
      <color theme="1"/>
      <name val="宋体"/>
      <family val="2"/>
      <scheme val="minor"/>
    </font>
    <font>
      <sz val="11"/>
      <color theme="1"/>
      <name val="宋体"/>
      <family val="2"/>
      <scheme val="minor"/>
    </font>
    <font>
      <b/>
      <sz val="11"/>
      <color theme="1"/>
      <name val="宋体"/>
      <family val="2"/>
      <charset val="163"/>
      <scheme val="minor"/>
    </font>
    <font>
      <b/>
      <sz val="22"/>
      <color theme="1"/>
      <name val="宋体"/>
      <family val="2"/>
      <charset val="163"/>
      <scheme val="minor"/>
    </font>
    <font>
      <b/>
      <i/>
      <sz val="11"/>
      <color theme="1"/>
      <name val="宋体"/>
      <family val="2"/>
      <charset val="163"/>
      <scheme val="minor"/>
    </font>
    <font>
      <b/>
      <sz val="22"/>
      <color theme="1"/>
      <name val="宋体"/>
      <family val="1"/>
      <charset val="163"/>
      <scheme val="major"/>
    </font>
    <font>
      <b/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76" fontId="1" fillId="0" borderId="0" applyFont="0" applyFill="0" applyBorder="0" applyAlignment="0" applyProtection="0"/>
  </cellStyleXfs>
  <cellXfs count="2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76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3" borderId="2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/>
    </xf>
    <xf numFmtId="0" fontId="6" fillId="0" borderId="3" xfId="0" applyFont="1" applyBorder="1" applyAlignment="1">
      <alignment horizontal="left" vertical="top"/>
    </xf>
    <xf numFmtId="0" fontId="6" fillId="0" borderId="0" xfId="0" applyFont="1" applyAlignment="1">
      <alignment horizontal="left" vertical="top"/>
    </xf>
  </cellXfs>
  <cellStyles count="2">
    <cellStyle name="常规" xfId="0" builtinId="0"/>
    <cellStyle name="千位分隔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T23"/>
  <sheetViews>
    <sheetView tabSelected="1" workbookViewId="0">
      <selection activeCell="G11" sqref="G11"/>
    </sheetView>
  </sheetViews>
  <sheetFormatPr defaultColWidth="9" defaultRowHeight="13.5"/>
  <cols>
    <col min="1" max="1" width="5.75" style="1" customWidth="1"/>
    <col min="2" max="2" width="20.625" style="1" customWidth="1"/>
    <col min="3" max="3" width="36.75" style="1" customWidth="1"/>
    <col min="4" max="5" width="5.875" style="1" customWidth="1"/>
    <col min="6" max="6" width="8.125" style="1" customWidth="1"/>
    <col min="7" max="7" width="8.375" style="1" customWidth="1"/>
    <col min="8" max="8" width="7.75" style="1" customWidth="1"/>
    <col min="9" max="9" width="13.375" style="1" customWidth="1"/>
    <col min="10" max="10" width="15" style="1" customWidth="1"/>
    <col min="11" max="11" width="22.875" style="1" customWidth="1"/>
    <col min="12" max="12" width="15.375" style="1" customWidth="1"/>
    <col min="13" max="13" width="19.875" style="1" customWidth="1"/>
    <col min="14" max="14" width="12.75" style="1" customWidth="1"/>
    <col min="15" max="15" width="12.25" style="1" customWidth="1"/>
    <col min="16" max="16" width="15.25" style="1" customWidth="1"/>
    <col min="17" max="17" width="18.75" style="1" customWidth="1"/>
    <col min="18" max="18" width="18.25" style="1" customWidth="1"/>
    <col min="19" max="19" width="22.25" style="1" customWidth="1"/>
    <col min="20" max="20" width="21" style="1" customWidth="1"/>
    <col min="21" max="16384" width="9" style="1"/>
  </cols>
  <sheetData>
    <row r="2" spans="1:20" ht="59.25" customHeight="1">
      <c r="A2" s="10" t="s">
        <v>5</v>
      </c>
      <c r="B2" s="11"/>
      <c r="C2" s="11"/>
      <c r="D2" s="11"/>
      <c r="E2" s="11"/>
      <c r="F2" s="11"/>
      <c r="G2" s="11"/>
      <c r="H2" s="11"/>
      <c r="I2" s="11"/>
      <c r="J2" s="11"/>
      <c r="K2" s="3"/>
    </row>
    <row r="3" spans="1:20" ht="19.5" customHeight="1">
      <c r="A3" s="19" t="s">
        <v>31</v>
      </c>
      <c r="B3" s="19"/>
      <c r="C3" s="19"/>
      <c r="D3" s="19"/>
      <c r="E3" s="14"/>
      <c r="F3" s="15"/>
      <c r="G3" s="20" t="s">
        <v>0</v>
      </c>
      <c r="H3" s="19"/>
      <c r="I3" s="19"/>
      <c r="J3" s="19"/>
      <c r="K3" s="12" t="s">
        <v>19</v>
      </c>
      <c r="L3" s="13"/>
    </row>
    <row r="4" spans="1:20" ht="18" customHeight="1">
      <c r="A4" s="9" t="s">
        <v>32</v>
      </c>
      <c r="B4" s="9"/>
      <c r="C4" s="9"/>
      <c r="D4" s="9"/>
      <c r="E4" s="16"/>
      <c r="F4" s="17"/>
      <c r="G4" s="8" t="s">
        <v>1</v>
      </c>
      <c r="H4" s="9"/>
      <c r="I4" s="9"/>
      <c r="J4" s="9"/>
      <c r="K4" s="21" t="s">
        <v>26</v>
      </c>
      <c r="L4" s="22"/>
      <c r="M4" s="22"/>
      <c r="N4" s="22"/>
    </row>
    <row r="5" spans="1:20">
      <c r="A5" s="9" t="s">
        <v>33</v>
      </c>
      <c r="B5" s="9"/>
      <c r="C5" s="9"/>
      <c r="D5" s="9"/>
      <c r="E5" s="16"/>
      <c r="F5" s="17"/>
      <c r="G5" s="8" t="s">
        <v>3</v>
      </c>
      <c r="H5" s="9"/>
      <c r="I5" s="9"/>
      <c r="J5" s="9"/>
      <c r="K5" s="21"/>
      <c r="L5" s="22"/>
      <c r="M5" s="22"/>
      <c r="N5" s="22"/>
    </row>
    <row r="6" spans="1:20">
      <c r="A6" s="8" t="s">
        <v>34</v>
      </c>
      <c r="B6" s="9"/>
      <c r="C6" s="9"/>
      <c r="D6" s="9"/>
      <c r="E6" s="16"/>
      <c r="F6" s="17"/>
      <c r="G6" s="8" t="s">
        <v>2</v>
      </c>
      <c r="H6" s="9"/>
      <c r="I6" s="9"/>
      <c r="J6" s="9"/>
      <c r="K6" s="21"/>
      <c r="L6" s="22"/>
      <c r="M6" s="22"/>
      <c r="N6" s="22"/>
    </row>
    <row r="7" spans="1:20" ht="15.75" customHeight="1">
      <c r="A7" s="9" t="s">
        <v>35</v>
      </c>
      <c r="B7" s="9"/>
      <c r="C7" s="9"/>
      <c r="D7" s="9"/>
      <c r="E7" s="16"/>
      <c r="F7" s="17"/>
      <c r="G7" s="8" t="s">
        <v>4</v>
      </c>
      <c r="H7" s="9"/>
      <c r="I7" s="9"/>
      <c r="J7" s="9"/>
    </row>
    <row r="8" spans="1:20">
      <c r="A8" s="18"/>
      <c r="B8" s="18"/>
      <c r="C8" s="18"/>
      <c r="D8" s="18"/>
      <c r="E8" s="18"/>
      <c r="F8" s="18"/>
      <c r="G8" s="18"/>
      <c r="H8" s="18"/>
      <c r="I8" s="18"/>
      <c r="J8" s="18"/>
    </row>
    <row r="9" spans="1:20" ht="50.25" customHeight="1">
      <c r="A9" s="4" t="s">
        <v>6</v>
      </c>
      <c r="B9" s="4" t="s">
        <v>7</v>
      </c>
      <c r="C9" s="4" t="s">
        <v>8</v>
      </c>
      <c r="D9" s="4" t="s">
        <v>9</v>
      </c>
      <c r="E9" s="4" t="s">
        <v>10</v>
      </c>
      <c r="F9" s="4" t="s">
        <v>11</v>
      </c>
      <c r="G9" s="4" t="s">
        <v>12</v>
      </c>
      <c r="H9" s="4" t="s">
        <v>13</v>
      </c>
      <c r="I9" s="4" t="s">
        <v>14</v>
      </c>
      <c r="J9" s="4" t="s">
        <v>15</v>
      </c>
      <c r="K9" s="4" t="s">
        <v>16</v>
      </c>
      <c r="L9" s="5" t="s">
        <v>17</v>
      </c>
      <c r="M9" s="4" t="s">
        <v>18</v>
      </c>
      <c r="N9" s="4" t="s">
        <v>25</v>
      </c>
      <c r="O9" s="5" t="s">
        <v>20</v>
      </c>
      <c r="P9" s="5" t="s">
        <v>21</v>
      </c>
      <c r="Q9" s="5" t="s">
        <v>27</v>
      </c>
      <c r="R9" s="4" t="s">
        <v>22</v>
      </c>
      <c r="S9" s="5" t="s">
        <v>23</v>
      </c>
      <c r="T9" s="5" t="s">
        <v>24</v>
      </c>
    </row>
    <row r="10" spans="1:20" ht="36" customHeight="1">
      <c r="A10" s="2">
        <v>1</v>
      </c>
      <c r="B10" s="7" t="s">
        <v>30</v>
      </c>
      <c r="C10" s="7" t="s">
        <v>28</v>
      </c>
      <c r="D10" s="2"/>
      <c r="E10" s="2">
        <v>1</v>
      </c>
      <c r="F10" s="2"/>
      <c r="G10" s="2"/>
      <c r="H10" s="2"/>
      <c r="I10" s="6"/>
      <c r="J10" s="6">
        <f>I10*E10</f>
        <v>0</v>
      </c>
      <c r="K10" s="2"/>
      <c r="L10" s="6"/>
      <c r="M10" s="2"/>
      <c r="N10" s="2"/>
      <c r="O10" s="2">
        <f>N10*E10</f>
        <v>0</v>
      </c>
      <c r="P10" s="6">
        <v>2500000</v>
      </c>
      <c r="Q10" s="6">
        <f>(O10*22150)+P10</f>
        <v>2500000</v>
      </c>
      <c r="R10" s="6">
        <f>Q10*10%</f>
        <v>250000</v>
      </c>
      <c r="S10" s="6">
        <f>Q10+R10</f>
        <v>2750000</v>
      </c>
      <c r="T10" s="6">
        <f>S10/E10</f>
        <v>2750000</v>
      </c>
    </row>
    <row r="11" spans="1:20" ht="54.75" customHeight="1">
      <c r="A11" s="2">
        <v>2</v>
      </c>
      <c r="B11" s="7" t="s">
        <v>30</v>
      </c>
      <c r="C11" s="7" t="s">
        <v>36</v>
      </c>
      <c r="D11" s="2"/>
      <c r="E11" s="2">
        <v>1</v>
      </c>
      <c r="F11" s="2"/>
      <c r="G11" s="2"/>
      <c r="H11" s="2"/>
      <c r="I11" s="6"/>
      <c r="J11" s="6">
        <f t="shared" ref="J11:J23" si="0">I11*E11</f>
        <v>0</v>
      </c>
      <c r="K11" s="2"/>
      <c r="L11" s="6"/>
      <c r="M11" s="2"/>
      <c r="N11" s="2"/>
      <c r="O11" s="2">
        <f t="shared" ref="O11:O23" si="1">N11*E11</f>
        <v>0</v>
      </c>
      <c r="P11" s="6">
        <v>2500000</v>
      </c>
      <c r="Q11" s="6">
        <f>(O11*22150)+P11</f>
        <v>2500000</v>
      </c>
      <c r="R11" s="6">
        <f t="shared" ref="R11:R23" si="2">Q11*10%</f>
        <v>250000</v>
      </c>
      <c r="S11" s="6">
        <f t="shared" ref="S11:S23" si="3">Q11+R11</f>
        <v>2750000</v>
      </c>
      <c r="T11" s="6">
        <f t="shared" ref="T11:T23" si="4">S11/E11</f>
        <v>2750000</v>
      </c>
    </row>
    <row r="12" spans="1:20" ht="48" customHeight="1">
      <c r="A12" s="2">
        <v>3</v>
      </c>
      <c r="B12" s="7" t="s">
        <v>30</v>
      </c>
      <c r="C12" s="7" t="s">
        <v>29</v>
      </c>
      <c r="D12" s="2"/>
      <c r="E12" s="2">
        <v>1</v>
      </c>
      <c r="F12" s="2"/>
      <c r="G12" s="2"/>
      <c r="H12" s="2"/>
      <c r="I12" s="6"/>
      <c r="J12" s="6">
        <f t="shared" si="0"/>
        <v>0</v>
      </c>
      <c r="K12" s="2"/>
      <c r="L12" s="6"/>
      <c r="M12" s="2"/>
      <c r="N12" s="2"/>
      <c r="O12" s="2">
        <f t="shared" si="1"/>
        <v>0</v>
      </c>
      <c r="P12" s="6">
        <v>2500000</v>
      </c>
      <c r="Q12" s="6">
        <f t="shared" ref="Q12:Q22" si="5">(O12*22150)+P12</f>
        <v>2500000</v>
      </c>
      <c r="R12" s="6">
        <f t="shared" si="2"/>
        <v>250000</v>
      </c>
      <c r="S12" s="6">
        <f t="shared" si="3"/>
        <v>2750000</v>
      </c>
      <c r="T12" s="6">
        <f t="shared" si="4"/>
        <v>2750000</v>
      </c>
    </row>
    <row r="13" spans="1:20" ht="28.5" customHeight="1">
      <c r="A13" s="2">
        <v>4</v>
      </c>
      <c r="B13" s="2"/>
      <c r="C13" s="2"/>
      <c r="D13" s="2"/>
      <c r="E13" s="2"/>
      <c r="F13" s="2"/>
      <c r="G13" s="2"/>
      <c r="H13" s="2"/>
      <c r="I13" s="6"/>
      <c r="J13" s="6">
        <f t="shared" si="0"/>
        <v>0</v>
      </c>
      <c r="K13" s="2"/>
      <c r="L13" s="6"/>
      <c r="M13" s="2"/>
      <c r="N13" s="2"/>
      <c r="O13" s="2">
        <f t="shared" si="1"/>
        <v>0</v>
      </c>
      <c r="P13" s="6">
        <v>2500000</v>
      </c>
      <c r="Q13" s="6">
        <f>(O13*22150)+P13</f>
        <v>2500000</v>
      </c>
      <c r="R13" s="6">
        <f t="shared" si="2"/>
        <v>250000</v>
      </c>
      <c r="S13" s="6">
        <f t="shared" si="3"/>
        <v>2750000</v>
      </c>
      <c r="T13" s="6" t="e">
        <f t="shared" si="4"/>
        <v>#DIV/0!</v>
      </c>
    </row>
    <row r="14" spans="1:20" ht="31.5" customHeight="1">
      <c r="A14" s="2">
        <v>5</v>
      </c>
      <c r="B14" s="2"/>
      <c r="C14" s="2"/>
      <c r="D14" s="2"/>
      <c r="E14" s="2"/>
      <c r="F14" s="2"/>
      <c r="G14" s="2"/>
      <c r="H14" s="2"/>
      <c r="I14" s="6"/>
      <c r="J14" s="6">
        <f t="shared" si="0"/>
        <v>0</v>
      </c>
      <c r="K14" s="2"/>
      <c r="L14" s="6"/>
      <c r="M14" s="2"/>
      <c r="N14" s="2"/>
      <c r="O14" s="2">
        <f t="shared" si="1"/>
        <v>0</v>
      </c>
      <c r="P14" s="6">
        <v>2500000</v>
      </c>
      <c r="Q14" s="6">
        <f t="shared" si="5"/>
        <v>2500000</v>
      </c>
      <c r="R14" s="6">
        <f t="shared" si="2"/>
        <v>250000</v>
      </c>
      <c r="S14" s="6">
        <f t="shared" si="3"/>
        <v>2750000</v>
      </c>
      <c r="T14" s="6" t="e">
        <f t="shared" si="4"/>
        <v>#DIV/0!</v>
      </c>
    </row>
    <row r="15" spans="1:20" ht="33" customHeight="1">
      <c r="A15" s="2">
        <v>6</v>
      </c>
      <c r="B15" s="2"/>
      <c r="C15" s="2"/>
      <c r="D15" s="2"/>
      <c r="E15" s="2"/>
      <c r="F15" s="2"/>
      <c r="G15" s="2"/>
      <c r="H15" s="2"/>
      <c r="I15" s="6"/>
      <c r="J15" s="6">
        <f t="shared" si="0"/>
        <v>0</v>
      </c>
      <c r="K15" s="2"/>
      <c r="L15" s="6"/>
      <c r="M15" s="2"/>
      <c r="N15" s="2"/>
      <c r="O15" s="2">
        <f t="shared" si="1"/>
        <v>0</v>
      </c>
      <c r="P15" s="6">
        <v>2500000</v>
      </c>
      <c r="Q15" s="6">
        <f t="shared" si="5"/>
        <v>2500000</v>
      </c>
      <c r="R15" s="6">
        <f t="shared" si="2"/>
        <v>250000</v>
      </c>
      <c r="S15" s="6">
        <f t="shared" si="3"/>
        <v>2750000</v>
      </c>
      <c r="T15" s="6" t="e">
        <f t="shared" si="4"/>
        <v>#DIV/0!</v>
      </c>
    </row>
    <row r="16" spans="1:20" ht="33" customHeight="1">
      <c r="A16" s="2">
        <v>7</v>
      </c>
      <c r="B16" s="2"/>
      <c r="C16" s="2"/>
      <c r="D16" s="2"/>
      <c r="E16" s="2"/>
      <c r="F16" s="2"/>
      <c r="G16" s="2"/>
      <c r="H16" s="2"/>
      <c r="I16" s="6"/>
      <c r="J16" s="6">
        <f t="shared" si="0"/>
        <v>0</v>
      </c>
      <c r="K16" s="2"/>
      <c r="L16" s="6"/>
      <c r="M16" s="2"/>
      <c r="N16" s="2"/>
      <c r="O16" s="2">
        <f t="shared" si="1"/>
        <v>0</v>
      </c>
      <c r="P16" s="6">
        <v>2500000</v>
      </c>
      <c r="Q16" s="6">
        <f t="shared" si="5"/>
        <v>2500000</v>
      </c>
      <c r="R16" s="6">
        <f t="shared" si="2"/>
        <v>250000</v>
      </c>
      <c r="S16" s="6">
        <f t="shared" si="3"/>
        <v>2750000</v>
      </c>
      <c r="T16" s="6" t="e">
        <f t="shared" si="4"/>
        <v>#DIV/0!</v>
      </c>
    </row>
    <row r="17" spans="1:20" ht="31.5" customHeight="1">
      <c r="A17" s="2">
        <v>8</v>
      </c>
      <c r="B17" s="2"/>
      <c r="C17" s="2"/>
      <c r="D17" s="2"/>
      <c r="E17" s="2"/>
      <c r="F17" s="2"/>
      <c r="G17" s="2"/>
      <c r="H17" s="2"/>
      <c r="I17" s="6"/>
      <c r="J17" s="6">
        <f t="shared" si="0"/>
        <v>0</v>
      </c>
      <c r="K17" s="2"/>
      <c r="L17" s="6"/>
      <c r="M17" s="2"/>
      <c r="N17" s="2"/>
      <c r="O17" s="2">
        <f t="shared" si="1"/>
        <v>0</v>
      </c>
      <c r="P17" s="6">
        <v>2500000</v>
      </c>
      <c r="Q17" s="6">
        <f t="shared" si="5"/>
        <v>2500000</v>
      </c>
      <c r="R17" s="6">
        <f t="shared" si="2"/>
        <v>250000</v>
      </c>
      <c r="S17" s="6">
        <f t="shared" si="3"/>
        <v>2750000</v>
      </c>
      <c r="T17" s="6" t="e">
        <f t="shared" si="4"/>
        <v>#DIV/0!</v>
      </c>
    </row>
    <row r="18" spans="1:20" ht="32.25" customHeight="1">
      <c r="A18" s="2">
        <v>9</v>
      </c>
      <c r="B18" s="2"/>
      <c r="C18" s="2"/>
      <c r="D18" s="2"/>
      <c r="E18" s="2"/>
      <c r="F18" s="2"/>
      <c r="G18" s="2"/>
      <c r="H18" s="2"/>
      <c r="I18" s="6"/>
      <c r="J18" s="6">
        <f t="shared" si="0"/>
        <v>0</v>
      </c>
      <c r="K18" s="2"/>
      <c r="L18" s="6"/>
      <c r="M18" s="2"/>
      <c r="N18" s="2"/>
      <c r="O18" s="2">
        <f t="shared" si="1"/>
        <v>0</v>
      </c>
      <c r="P18" s="6">
        <v>2500000</v>
      </c>
      <c r="Q18" s="6">
        <f t="shared" si="5"/>
        <v>2500000</v>
      </c>
      <c r="R18" s="6">
        <f t="shared" si="2"/>
        <v>250000</v>
      </c>
      <c r="S18" s="6">
        <f t="shared" si="3"/>
        <v>2750000</v>
      </c>
      <c r="T18" s="6" t="e">
        <f t="shared" si="4"/>
        <v>#DIV/0!</v>
      </c>
    </row>
    <row r="19" spans="1:20" ht="32.25" customHeight="1">
      <c r="A19" s="2">
        <v>10</v>
      </c>
      <c r="B19" s="2"/>
      <c r="C19" s="2"/>
      <c r="D19" s="2"/>
      <c r="E19" s="2"/>
      <c r="F19" s="2"/>
      <c r="G19" s="2"/>
      <c r="H19" s="2"/>
      <c r="I19" s="6"/>
      <c r="J19" s="6">
        <f t="shared" si="0"/>
        <v>0</v>
      </c>
      <c r="K19" s="2"/>
      <c r="L19" s="6"/>
      <c r="M19" s="2"/>
      <c r="N19" s="2"/>
      <c r="O19" s="2">
        <f t="shared" si="1"/>
        <v>0</v>
      </c>
      <c r="P19" s="6">
        <v>2500000</v>
      </c>
      <c r="Q19" s="6">
        <f t="shared" si="5"/>
        <v>2500000</v>
      </c>
      <c r="R19" s="6">
        <f t="shared" si="2"/>
        <v>250000</v>
      </c>
      <c r="S19" s="6">
        <f t="shared" si="3"/>
        <v>2750000</v>
      </c>
      <c r="T19" s="6" t="e">
        <f t="shared" si="4"/>
        <v>#DIV/0!</v>
      </c>
    </row>
    <row r="20" spans="1:20" ht="29.25" customHeight="1">
      <c r="A20" s="2">
        <v>11</v>
      </c>
      <c r="B20" s="2"/>
      <c r="C20" s="2"/>
      <c r="D20" s="2"/>
      <c r="E20" s="2"/>
      <c r="F20" s="2"/>
      <c r="G20" s="2"/>
      <c r="H20" s="2"/>
      <c r="I20" s="6"/>
      <c r="J20" s="6">
        <f t="shared" si="0"/>
        <v>0</v>
      </c>
      <c r="K20" s="2"/>
      <c r="L20" s="6"/>
      <c r="M20" s="2"/>
      <c r="N20" s="2"/>
      <c r="O20" s="2">
        <f t="shared" si="1"/>
        <v>0</v>
      </c>
      <c r="P20" s="6">
        <v>2500000</v>
      </c>
      <c r="Q20" s="6">
        <f t="shared" si="5"/>
        <v>2500000</v>
      </c>
      <c r="R20" s="6">
        <f t="shared" si="2"/>
        <v>250000</v>
      </c>
      <c r="S20" s="6">
        <f t="shared" si="3"/>
        <v>2750000</v>
      </c>
      <c r="T20" s="6" t="e">
        <f t="shared" si="4"/>
        <v>#DIV/0!</v>
      </c>
    </row>
    <row r="21" spans="1:20" ht="36.75" customHeight="1">
      <c r="A21" s="2">
        <v>12</v>
      </c>
      <c r="B21" s="2"/>
      <c r="C21" s="2"/>
      <c r="D21" s="2"/>
      <c r="E21" s="2"/>
      <c r="F21" s="2"/>
      <c r="G21" s="2"/>
      <c r="H21" s="2"/>
      <c r="I21" s="6"/>
      <c r="J21" s="6">
        <f t="shared" si="0"/>
        <v>0</v>
      </c>
      <c r="K21" s="2"/>
      <c r="L21" s="6"/>
      <c r="M21" s="2"/>
      <c r="N21" s="2"/>
      <c r="O21" s="2">
        <f t="shared" si="1"/>
        <v>0</v>
      </c>
      <c r="P21" s="6">
        <v>2500000</v>
      </c>
      <c r="Q21" s="6">
        <f t="shared" si="5"/>
        <v>2500000</v>
      </c>
      <c r="R21" s="6">
        <f t="shared" si="2"/>
        <v>250000</v>
      </c>
      <c r="S21" s="6">
        <f t="shared" si="3"/>
        <v>2750000</v>
      </c>
      <c r="T21" s="6" t="e">
        <f t="shared" si="4"/>
        <v>#DIV/0!</v>
      </c>
    </row>
    <row r="22" spans="1:20" ht="35.25" customHeight="1">
      <c r="A22" s="2">
        <v>13</v>
      </c>
      <c r="B22" s="2"/>
      <c r="C22" s="2"/>
      <c r="D22" s="2"/>
      <c r="E22" s="2"/>
      <c r="F22" s="2"/>
      <c r="G22" s="2"/>
      <c r="H22" s="2"/>
      <c r="I22" s="6"/>
      <c r="J22" s="6">
        <f t="shared" si="0"/>
        <v>0</v>
      </c>
      <c r="K22" s="2"/>
      <c r="L22" s="6"/>
      <c r="M22" s="2"/>
      <c r="N22" s="2"/>
      <c r="O22" s="2">
        <f t="shared" si="1"/>
        <v>0</v>
      </c>
      <c r="P22" s="6">
        <v>2500000</v>
      </c>
      <c r="Q22" s="6">
        <f t="shared" si="5"/>
        <v>2500000</v>
      </c>
      <c r="R22" s="6">
        <f t="shared" si="2"/>
        <v>250000</v>
      </c>
      <c r="S22" s="6">
        <f t="shared" si="3"/>
        <v>2750000</v>
      </c>
      <c r="T22" s="6" t="e">
        <f t="shared" si="4"/>
        <v>#DIV/0!</v>
      </c>
    </row>
    <row r="23" spans="1:20" ht="35.25" customHeight="1">
      <c r="A23" s="2">
        <v>14</v>
      </c>
      <c r="B23" s="2"/>
      <c r="C23" s="2"/>
      <c r="D23" s="2"/>
      <c r="E23" s="2"/>
      <c r="F23" s="2"/>
      <c r="G23" s="2"/>
      <c r="H23" s="2"/>
      <c r="I23" s="6"/>
      <c r="J23" s="6">
        <f t="shared" si="0"/>
        <v>0</v>
      </c>
      <c r="K23" s="2"/>
      <c r="L23" s="6"/>
      <c r="M23" s="2"/>
      <c r="N23" s="2"/>
      <c r="O23" s="2">
        <f t="shared" si="1"/>
        <v>0</v>
      </c>
      <c r="P23" s="6">
        <v>2500000</v>
      </c>
      <c r="Q23" s="6">
        <f>(O23*22150)+P23</f>
        <v>2500000</v>
      </c>
      <c r="R23" s="6">
        <f t="shared" si="2"/>
        <v>250000</v>
      </c>
      <c r="S23" s="6">
        <f t="shared" si="3"/>
        <v>2750000</v>
      </c>
      <c r="T23" s="6" t="e">
        <f t="shared" si="4"/>
        <v>#DIV/0!</v>
      </c>
    </row>
  </sheetData>
  <mergeCells count="15">
    <mergeCell ref="G7:J7"/>
    <mergeCell ref="A2:J2"/>
    <mergeCell ref="K3:L3"/>
    <mergeCell ref="E3:F7"/>
    <mergeCell ref="A8:J8"/>
    <mergeCell ref="A3:D3"/>
    <mergeCell ref="A4:D4"/>
    <mergeCell ref="A5:D5"/>
    <mergeCell ref="A6:D6"/>
    <mergeCell ref="A7:D7"/>
    <mergeCell ref="G3:J3"/>
    <mergeCell ref="G4:J4"/>
    <mergeCell ref="G5:J5"/>
    <mergeCell ref="G6:J6"/>
    <mergeCell ref="K4:N6"/>
  </mergeCells>
  <phoneticPr fontId="7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2015-08-18T08:40:30Z</dcterms:modified>
</cp:coreProperties>
</file>