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宝菱\Desktop\2026\2026报价\零部件-SAS\S13CR\"/>
    </mc:Choice>
  </mc:AlternateContent>
  <bookViews>
    <workbookView windowWidth="32065" windowHeight="1803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<sst xmlns="http://schemas.openxmlformats.org/spreadsheetml/2006/main" count="18" uniqueCount="17">
  <si>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行号</t>
  </si>
  <si>
    <t>外径</t>
  </si>
  <si>
    <t>内径</t>
  </si>
  <si>
    <t>壁厚</t>
  </si>
  <si>
    <t>长度</t>
  </si>
  <si>
    <t>材质</t>
  </si>
  <si>
    <t>图纸号</t>
  </si>
  <si>
    <t>数量</t>
  </si>
  <si>
    <t>原材料外径</t>
  </si>
  <si>
    <t>原材料内径</t>
  </si>
  <si>
    <t>含税加工费用</t>
  </si>
  <si>
    <t>交期</t>
  </si>
  <si>
    <t>备注</t>
  </si>
  <si>
    <t>1</t>
  </si>
  <si>
    <t>13CR-80KSI</t>
  </si>
  <si>
    <t>104789006D</t>
  </si>
  <si>
    <t>原材料尺寸请加工厂填写。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</si>
</sst>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&quot;￥&quot;#,##0.00_);[Red]\(&quot;￥&quot;#,##0.00\)"/>
    <numFmt numFmtId="178" formatCode="\$#,##0.00;\-\$#,##0.00"/>
  </numFmts>
  <fonts count="24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sz val="10"/>
      <color indexed="8"/>
      <name val="Arial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26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165100</xdr:colOff>
      <xdr:row>8</xdr:row>
      <xdr:rowOff>126365</xdr:rowOff>
    </xdr:from>
    <xdr:to>
      <xdr:col>15</xdr:col>
      <xdr:colOff>565150</xdr:colOff>
      <xdr:row>57</xdr:row>
      <xdr:rowOff>81915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100" y="2762885"/>
          <a:ext cx="13456920" cy="87299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"/>
  <sheetViews>
    <sheetView tabSelected="1" workbookViewId="0">
      <selection activeCell="B3" sqref="B3"/>
    </sheetView>
  </sheetViews>
  <sheetFormatPr defaultColWidth="9" defaultRowHeight="14.1"/>
  <cols>
    <col min="1" max="1" width="5.63063063063063" style="1" customWidth="1"/>
    <col min="2" max="3" width="9" style="1"/>
    <col min="4" max="4" width="9" style="1" customWidth="1"/>
    <col min="5" max="5" width="9" style="1"/>
    <col min="6" max="6" width="26.8738738738739" style="1" customWidth="1"/>
    <col min="7" max="7" width="16.9009009009009" style="1" customWidth="1"/>
    <col min="8" max="8" width="9" style="1"/>
    <col min="9" max="11" width="9" style="2"/>
    <col min="12" max="13" width="9" style="1"/>
    <col min="14" max="14" width="33.0540540540541" style="1" customWidth="1"/>
    <col min="15" max="16" width="12.7837837837838" style="1"/>
    <col min="17" max="17" width="13.9459459459459" style="1"/>
    <col min="18" max="19" width="12.7837837837838" style="1"/>
    <col min="20" max="20" width="17.3333333333333" style="1"/>
    <col min="21" max="21" width="13.9369369369369" style="1"/>
    <col min="22" max="22" width="12.7837837837838" style="1"/>
    <col min="23" max="23" width="17.3333333333333" style="1"/>
    <col min="24" max="25" width="12.7837837837838" style="1"/>
    <col min="26" max="16384" width="9" style="1"/>
  </cols>
  <sheetData>
    <row r="1" ht="28.3" spans="1: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3</v>
      </c>
      <c r="L1" s="4" t="s">
        <v>10</v>
      </c>
      <c r="M1" s="3" t="s">
        <v>11</v>
      </c>
      <c r="N1" s="3" t="s">
        <v>12</v>
      </c>
      <c r="P1" s="2"/>
      <c r="Q1" s="2"/>
      <c r="R1" s="2"/>
    </row>
    <row r="2" ht="28" customHeight="1" spans="1:24">
      <c r="A2" s="5" t="s">
        <v>13</v>
      </c>
      <c r="B2" s="6">
        <f>7.95*25.4</f>
        <v>201.93</v>
      </c>
      <c r="C2" s="6">
        <f>6.19*25.4</f>
        <v>157.226</v>
      </c>
      <c r="D2" s="6">
        <f>(B2-C2)/2</f>
        <v>22.352</v>
      </c>
      <c r="E2" s="6">
        <f>240.25*25.4</f>
        <v>6102.35</v>
      </c>
      <c r="F2" s="7" t="s">
        <v>14</v>
      </c>
      <c r="G2" s="8" t="s">
        <v>15</v>
      </c>
      <c r="H2" s="9">
        <v>3</v>
      </c>
      <c r="I2" s="6"/>
      <c r="J2" s="6"/>
      <c r="K2" s="6"/>
      <c r="L2" s="10"/>
      <c r="M2" s="3"/>
      <c r="N2" s="11" t="s">
        <v>16</v>
      </c>
      <c r="O2" s="12"/>
      <c r="P2" s="12"/>
      <c r="Q2" s="13"/>
      <c r="T2" s="13"/>
      <c r="U2" s="14"/>
      <c r="W2" s="13"/>
    </row>
    <row r="3" ht="28" customHeight="1" spans="1:24">
      <c r="A3" s="5"/>
      <c r="B3" s="6"/>
      <c r="C3" s="6"/>
      <c r="D3" s="6"/>
      <c r="E3" s="6"/>
      <c r="F3" s="7"/>
      <c r="G3" s="8"/>
      <c r="H3" s="9"/>
      <c r="I3" s="6"/>
      <c r="J3" s="6"/>
      <c r="K3" s="6"/>
      <c r="L3" s="10"/>
      <c r="M3" s="3"/>
      <c r="N3" s="11"/>
      <c r="O3" s="12"/>
      <c r="P3" s="12"/>
      <c r="Q3" s="13"/>
      <c r="T3" s="13"/>
      <c r="U3" s="14"/>
      <c r="W3" s="13"/>
    </row>
    <row r="4" ht="53" customHeight="1" spans="1:24">
      <c r="A4" s="5"/>
      <c r="B4" s="6"/>
      <c r="C4" s="6"/>
      <c r="D4" s="6"/>
      <c r="E4" s="6"/>
      <c r="F4" s="7"/>
      <c r="G4" s="8"/>
      <c r="H4" s="9"/>
      <c r="I4" s="6"/>
      <c r="J4" s="6"/>
      <c r="K4" s="6"/>
      <c r="L4" s="10"/>
      <c r="M4" s="3"/>
      <c r="N4" s="11"/>
      <c r="O4" s="12"/>
      <c r="P4" s="12"/>
      <c r="Q4" s="13"/>
      <c r="T4" s="13"/>
      <c r="U4" s="14"/>
      <c r="W4" s="13"/>
    </row>
    <row r="5" ht="28" customHeight="1" spans="1:24">
      <c r="A5" s="5"/>
      <c r="B5" s="6"/>
      <c r="C5" s="6"/>
      <c r="D5" s="6"/>
      <c r="E5" s="6"/>
      <c r="F5" s="7"/>
      <c r="G5" s="8"/>
      <c r="H5" s="9"/>
      <c r="I5" s="6"/>
      <c r="J5" s="6"/>
      <c r="K5" s="6"/>
      <c r="L5" s="10"/>
      <c r="M5" s="3"/>
      <c r="N5" s="3"/>
      <c r="O5" s="12"/>
      <c r="T5" s="13"/>
      <c r="U5" s="15"/>
      <c r="W5" s="13"/>
      <c r="X5" s="16"/>
    </row>
    <row r="6" spans="1:24">
      <c r="A6" s="17"/>
    </row>
    <row r="7" spans="1:24">
      <c r="A7" s="17"/>
    </row>
    <row r="9" spans="1:24">
      <c r="O9" s="18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彭琼茜</dc:creator>
  <cp:lastModifiedBy>Jeanie</cp:lastModifiedBy>
  <dcterms:created xsi:type="dcterms:W3CDTF">2023-05-12T11:15:00Z</dcterms:created>
  <dcterms:modified xsi:type="dcterms:W3CDTF">2026-08-31T08:38:45Z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4B4B8C0411394063820ED14EAE6D3133_13</vt:lpwstr>
  </property>
  <property fmtid="{D5CDD505-2E9C-101B-9397-08002B2CF9AE}" pid="4" name="CalculationRule">
    <vt:i4>0</vt:i4>
  </property>
</Properties>
</file>