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a_mousavi\Desktop\"/>
    </mc:Choice>
  </mc:AlternateContent>
  <bookViews>
    <workbookView xWindow="0" yWindow="0" windowWidth="20490" windowHeight="7155" tabRatio="748"/>
  </bookViews>
  <sheets>
    <sheet name="Pump" sheetId="42" r:id="rId1"/>
  </sheets>
  <calcPr calcId="152511"/>
</workbook>
</file>

<file path=xl/calcChain.xml><?xml version="1.0" encoding="utf-8"?>
<calcChain xmlns="http://schemas.openxmlformats.org/spreadsheetml/2006/main">
  <c r="W20" i="42" l="1"/>
  <c r="W12" i="42"/>
  <c r="W16" i="42"/>
  <c r="W8" i="42" l="1"/>
  <c r="W4" i="42" l="1"/>
</calcChain>
</file>

<file path=xl/sharedStrings.xml><?xml version="1.0" encoding="utf-8"?>
<sst xmlns="http://schemas.openxmlformats.org/spreadsheetml/2006/main" count="79" uniqueCount="48">
  <si>
    <t>Tag No.</t>
  </si>
  <si>
    <t>Description</t>
  </si>
  <si>
    <t>No. Oper./ Standby</t>
  </si>
  <si>
    <t>Fluid
Content</t>
  </si>
  <si>
    <t>Material</t>
  </si>
  <si>
    <t>Temperature (°C)</t>
  </si>
  <si>
    <t>Pressure (Barg)</t>
  </si>
  <si>
    <t>P&amp;ID No.</t>
  </si>
  <si>
    <t>Oper.</t>
  </si>
  <si>
    <t>Design</t>
  </si>
  <si>
    <t>-</t>
  </si>
  <si>
    <t xml:space="preserve">WATER </t>
  </si>
  <si>
    <t xml:space="preserve">Remarks
</t>
  </si>
  <si>
    <t>Dimension (mm)  (LXWXH)</t>
  </si>
  <si>
    <t xml:space="preserve">Rated Capacity
(Each) </t>
  </si>
  <si>
    <t>48</t>
  </si>
  <si>
    <t>P-01A/B</t>
  </si>
  <si>
    <t>BACKWASH WATER PUMP</t>
  </si>
  <si>
    <t>IMPELLER &amp; SHAFT: STAINLESS STEEL</t>
  </si>
  <si>
    <t>205 m³/hr</t>
  </si>
  <si>
    <t>15~28</t>
  </si>
  <si>
    <t>1.5</t>
  </si>
  <si>
    <t>Duty
(kW) NOTE-2</t>
  </si>
  <si>
    <t>INTERMITTENT</t>
  </si>
  <si>
    <t>CH85-AP-PR-PID-1002-SHEET 2/13</t>
  </si>
  <si>
    <t>CH85-AP-PR-PID-1002-SHEET 4/13</t>
  </si>
  <si>
    <t>HP-01A/B</t>
  </si>
  <si>
    <t>HIGH PRESSURE PUMP</t>
  </si>
  <si>
    <t>CONTINUOUS</t>
  </si>
  <si>
    <t>113 m³/hr</t>
  </si>
  <si>
    <t xml:space="preserve">15~28 </t>
  </si>
  <si>
    <t>P-02A/B</t>
  </si>
  <si>
    <t>CH85-AP-PR-PID-1002-SHEET 6/13</t>
  </si>
  <si>
    <t>RO TRAIN II FEED PUMP</t>
  </si>
  <si>
    <t>25 m³/hr</t>
  </si>
  <si>
    <t>CH85-AP-PR-PID-1002-SHEET 7/13</t>
  </si>
  <si>
    <t>HP-02A/B</t>
  </si>
  <si>
    <t>CH85-AP-PR-PID-1002-SHEET 8/13</t>
  </si>
  <si>
    <t>P-03</t>
  </si>
  <si>
    <t>CIP PUMP</t>
  </si>
  <si>
    <t>99 m³/hr</t>
  </si>
  <si>
    <t>15~35</t>
  </si>
  <si>
    <t>CHEMICAL SOLUTION</t>
  </si>
  <si>
    <t>10.4~15.4</t>
  </si>
  <si>
    <t>IMPELLER &amp; SHAFT: DUPLEX</t>
  </si>
  <si>
    <t>22.4~30</t>
  </si>
  <si>
    <t>2</t>
  </si>
  <si>
    <t>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</si>
</sst>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color theme="1"/>
      <name val="Times New Roman"/>
      <family val="1"/>
    </font>
    <font>
      <sz val="8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6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textRotation="90" wrapText="1"/>
    </xf>
    <xf numFmtId="0" fontId="2" fillId="2" borderId="1" xfId="0" applyFont="1" applyFill="1" applyBorder="1" applyAlignment="1">
      <alignment horizontal="center" vertical="center" textRotation="90"/>
    </xf>
    <xf numFmtId="49" fontId="3" fillId="2" borderId="1" xfId="0" quotePrefix="1" applyNumberFormat="1" applyFont="1" applyFill="1" applyBorder="1" applyAlignment="1">
      <alignment horizontal="center" vertical="center" wrapText="1"/>
    </xf>
    <xf numFmtId="1" fontId="3" fillId="2" borderId="1" xfId="0" quotePrefix="1" applyNumberFormat="1" applyFont="1" applyFill="1" applyBorder="1" applyAlignment="1">
      <alignment horizontal="center" vertical="center" wrapText="1"/>
    </xf>
    <xf numFmtId="1" fontId="3" fillId="2" borderId="1" xfId="0" quotePrefix="1" applyNumberFormat="1" applyFont="1" applyFill="1" applyBorder="1" applyAlignment="1">
      <alignment horizontal="center" vertical="center"/>
    </xf>
    <xf numFmtId="0" fontId="3" fillId="2" borderId="1" xfId="0" quotePrefix="1" applyFont="1" applyFill="1" applyBorder="1" applyAlignment="1">
      <alignment horizontal="center" vertical="center" wrapText="1"/>
    </xf>
    <xf numFmtId="0" fontId="3" fillId="2" borderId="1" xfId="0" quotePrefix="1" applyFont="1" applyFill="1" applyBorder="1" applyAlignment="1">
      <alignment horizontal="center" vertical="center"/>
    </xf>
    <xf numFmtId="16" fontId="3" fillId="2" borderId="1" xfId="0" quotePrefix="1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2" borderId="1" xfId="0" quotePrefix="1" applyNumberFormat="1" applyFont="1" applyFill="1" applyBorder="1" applyAlignment="1">
      <alignment horizontal="center" vertical="center" wrapText="1"/>
    </xf>
  </cellXfs>
  <cellStyles count="3"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3"/>
  <sheetViews>
    <sheetView tabSelected="1" zoomScaleNormal="100" workbookViewId="0">
      <selection activeCell="K31" sqref="K31"/>
    </sheetView>
  </sheetViews>
  <sheetFormatPr defaultRowHeight="15" x14ac:dyDescent="0.25"/>
  <cols>
    <col min="1" max="1" width="4.28515625" customWidth="1"/>
    <col min="2" max="2" width="7.7109375" customWidth="1"/>
    <col min="3" max="7" width="3.42578125" customWidth="1"/>
    <col min="8" max="8" width="3.140625" customWidth="1"/>
    <col min="9" max="9" width="3.5703125" customWidth="1"/>
    <col min="10" max="10" width="6.5703125" customWidth="1"/>
    <col min="11" max="11" width="15.7109375" customWidth="1"/>
    <col min="12" max="12" width="2.7109375" customWidth="1"/>
    <col min="13" max="13" width="2.42578125" customWidth="1"/>
    <col min="14" max="14" width="3" customWidth="1"/>
    <col min="15" max="16" width="3.7109375" customWidth="1"/>
    <col min="17" max="18" width="5.28515625" customWidth="1"/>
    <col min="19" max="20" width="4.42578125" customWidth="1"/>
    <col min="21" max="22" width="5.7109375" customWidth="1"/>
    <col min="23" max="24" width="3.7109375" customWidth="1"/>
    <col min="25" max="25" width="2.5703125" customWidth="1"/>
    <col min="26" max="32" width="5.7109375" customWidth="1"/>
    <col min="33" max="35" width="6.7109375" customWidth="1"/>
  </cols>
  <sheetData>
    <row r="1" spans="1:35" ht="21.95" customHeight="1" x14ac:dyDescent="0.25">
      <c r="A1" s="3" t="s">
        <v>0</v>
      </c>
      <c r="B1" s="3"/>
      <c r="C1" s="3" t="s">
        <v>1</v>
      </c>
      <c r="D1" s="3"/>
      <c r="E1" s="3"/>
      <c r="F1" s="3"/>
      <c r="G1" s="3"/>
      <c r="H1" s="5" t="s">
        <v>2</v>
      </c>
      <c r="I1" s="5"/>
      <c r="J1" s="5" t="s">
        <v>3</v>
      </c>
      <c r="K1" s="3" t="s">
        <v>4</v>
      </c>
      <c r="L1" s="2" t="s">
        <v>14</v>
      </c>
      <c r="M1" s="2"/>
      <c r="N1" s="2"/>
      <c r="O1" s="2" t="s">
        <v>5</v>
      </c>
      <c r="P1" s="3"/>
      <c r="Q1" s="3"/>
      <c r="R1" s="3"/>
      <c r="S1" s="2" t="s">
        <v>6</v>
      </c>
      <c r="T1" s="3"/>
      <c r="U1" s="3"/>
      <c r="V1" s="3"/>
      <c r="W1" s="2" t="s">
        <v>22</v>
      </c>
      <c r="X1" s="2"/>
      <c r="Y1" s="2" t="s">
        <v>13</v>
      </c>
      <c r="Z1" s="3"/>
      <c r="AA1" s="3"/>
      <c r="AB1" s="3"/>
      <c r="AC1" s="4" t="s">
        <v>12</v>
      </c>
      <c r="AD1" s="4"/>
      <c r="AE1" s="4"/>
      <c r="AF1" s="4"/>
      <c r="AG1" s="4" t="s">
        <v>7</v>
      </c>
      <c r="AH1" s="4"/>
      <c r="AI1" s="4"/>
    </row>
    <row r="2" spans="1:35" ht="21.95" customHeight="1" x14ac:dyDescent="0.25">
      <c r="A2" s="3"/>
      <c r="B2" s="3"/>
      <c r="C2" s="3"/>
      <c r="D2" s="3"/>
      <c r="E2" s="3"/>
      <c r="F2" s="3"/>
      <c r="G2" s="3"/>
      <c r="H2" s="5"/>
      <c r="I2" s="5"/>
      <c r="J2" s="6"/>
      <c r="K2" s="3"/>
      <c r="L2" s="2"/>
      <c r="M2" s="2"/>
      <c r="N2" s="2"/>
      <c r="O2" s="3" t="s">
        <v>8</v>
      </c>
      <c r="P2" s="3"/>
      <c r="Q2" s="3" t="s">
        <v>9</v>
      </c>
      <c r="R2" s="3"/>
      <c r="S2" s="3" t="s">
        <v>8</v>
      </c>
      <c r="T2" s="3"/>
      <c r="U2" s="3" t="s">
        <v>9</v>
      </c>
      <c r="V2" s="3"/>
      <c r="W2" s="2"/>
      <c r="X2" s="2"/>
      <c r="Y2" s="3"/>
      <c r="Z2" s="3"/>
      <c r="AA2" s="3"/>
      <c r="AB2" s="3"/>
      <c r="AC2" s="4"/>
      <c r="AD2" s="4"/>
      <c r="AE2" s="4"/>
      <c r="AF2" s="4"/>
      <c r="AG2" s="4"/>
      <c r="AH2" s="4"/>
      <c r="AI2" s="4"/>
    </row>
    <row r="3" spans="1:35" ht="21.95" customHeight="1" x14ac:dyDescent="0.25">
      <c r="A3" s="3"/>
      <c r="B3" s="3"/>
      <c r="C3" s="3"/>
      <c r="D3" s="3"/>
      <c r="E3" s="3"/>
      <c r="F3" s="3"/>
      <c r="G3" s="3"/>
      <c r="H3" s="5"/>
      <c r="I3" s="5"/>
      <c r="J3" s="6"/>
      <c r="K3" s="3"/>
      <c r="L3" s="2"/>
      <c r="M3" s="2"/>
      <c r="N3" s="2"/>
      <c r="O3" s="3"/>
      <c r="P3" s="3"/>
      <c r="Q3" s="3"/>
      <c r="R3" s="3"/>
      <c r="S3" s="3"/>
      <c r="T3" s="3"/>
      <c r="U3" s="3"/>
      <c r="V3" s="3"/>
      <c r="W3" s="2"/>
      <c r="X3" s="2"/>
      <c r="Y3" s="3"/>
      <c r="Z3" s="3"/>
      <c r="AA3" s="3"/>
      <c r="AB3" s="3"/>
      <c r="AC3" s="4"/>
      <c r="AD3" s="4"/>
      <c r="AE3" s="4"/>
      <c r="AF3" s="4"/>
      <c r="AG3" s="4"/>
      <c r="AH3" s="4"/>
      <c r="AI3" s="4"/>
    </row>
    <row r="4" spans="1:35" ht="15" customHeight="1" x14ac:dyDescent="0.25">
      <c r="A4" s="1" t="s">
        <v>16</v>
      </c>
      <c r="B4" s="13"/>
      <c r="C4" s="1" t="s">
        <v>17</v>
      </c>
      <c r="D4" s="1"/>
      <c r="E4" s="1"/>
      <c r="F4" s="1"/>
      <c r="G4" s="1"/>
      <c r="H4" s="14" t="s">
        <v>46</v>
      </c>
      <c r="I4" s="14"/>
      <c r="J4" s="1" t="s">
        <v>11</v>
      </c>
      <c r="K4" s="1" t="s">
        <v>18</v>
      </c>
      <c r="L4" s="1" t="s">
        <v>19</v>
      </c>
      <c r="M4" s="1"/>
      <c r="N4" s="1"/>
      <c r="O4" s="10" t="s">
        <v>20</v>
      </c>
      <c r="P4" s="11"/>
      <c r="Q4" s="14" t="s">
        <v>15</v>
      </c>
      <c r="R4" s="14"/>
      <c r="S4" s="12" t="s">
        <v>21</v>
      </c>
      <c r="T4" s="12"/>
      <c r="U4" s="7" t="s">
        <v>10</v>
      </c>
      <c r="V4" s="7"/>
      <c r="W4" s="8">
        <f>205*15*9.8/3600/0.7</f>
        <v>11.958333333333334</v>
      </c>
      <c r="X4" s="9"/>
      <c r="Y4" s="1" t="s">
        <v>10</v>
      </c>
      <c r="Z4" s="1"/>
      <c r="AA4" s="1"/>
      <c r="AB4" s="1"/>
      <c r="AC4" s="1" t="s">
        <v>23</v>
      </c>
      <c r="AD4" s="1"/>
      <c r="AE4" s="1"/>
      <c r="AF4" s="1"/>
      <c r="AG4" s="1" t="s">
        <v>24</v>
      </c>
      <c r="AH4" s="1"/>
      <c r="AI4" s="1"/>
    </row>
    <row r="5" spans="1:35" ht="15" customHeight="1" x14ac:dyDescent="0.25">
      <c r="A5" s="13"/>
      <c r="B5" s="13"/>
      <c r="C5" s="1"/>
      <c r="D5" s="1"/>
      <c r="E5" s="1"/>
      <c r="F5" s="1"/>
      <c r="G5" s="1"/>
      <c r="H5" s="14"/>
      <c r="I5" s="14"/>
      <c r="J5" s="1"/>
      <c r="K5" s="13"/>
      <c r="L5" s="1"/>
      <c r="M5" s="1"/>
      <c r="N5" s="1"/>
      <c r="O5" s="11"/>
      <c r="P5" s="11"/>
      <c r="Q5" s="14"/>
      <c r="R5" s="14"/>
      <c r="S5" s="12"/>
      <c r="T5" s="12"/>
      <c r="U5" s="7"/>
      <c r="V5" s="7"/>
      <c r="W5" s="9"/>
      <c r="X5" s="9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</row>
    <row r="6" spans="1:35" ht="15" customHeight="1" x14ac:dyDescent="0.25">
      <c r="A6" s="13"/>
      <c r="B6" s="13"/>
      <c r="C6" s="1"/>
      <c r="D6" s="1"/>
      <c r="E6" s="1"/>
      <c r="F6" s="1"/>
      <c r="G6" s="1"/>
      <c r="H6" s="14"/>
      <c r="I6" s="14"/>
      <c r="J6" s="1"/>
      <c r="K6" s="13"/>
      <c r="L6" s="1"/>
      <c r="M6" s="1"/>
      <c r="N6" s="1"/>
      <c r="O6" s="11"/>
      <c r="P6" s="11"/>
      <c r="Q6" s="14"/>
      <c r="R6" s="14"/>
      <c r="S6" s="12"/>
      <c r="T6" s="12"/>
      <c r="U6" s="7"/>
      <c r="V6" s="7"/>
      <c r="W6" s="9"/>
      <c r="X6" s="9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</row>
    <row r="7" spans="1:35" ht="15" customHeight="1" x14ac:dyDescent="0.25">
      <c r="A7" s="13"/>
      <c r="B7" s="13"/>
      <c r="C7" s="1"/>
      <c r="D7" s="1"/>
      <c r="E7" s="1"/>
      <c r="F7" s="1"/>
      <c r="G7" s="1"/>
      <c r="H7" s="14"/>
      <c r="I7" s="14"/>
      <c r="J7" s="1"/>
      <c r="K7" s="13"/>
      <c r="L7" s="1"/>
      <c r="M7" s="1"/>
      <c r="N7" s="1"/>
      <c r="O7" s="11"/>
      <c r="P7" s="11"/>
      <c r="Q7" s="14"/>
      <c r="R7" s="14"/>
      <c r="S7" s="12"/>
      <c r="T7" s="12"/>
      <c r="U7" s="7"/>
      <c r="V7" s="7"/>
      <c r="W7" s="9"/>
      <c r="X7" s="9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</row>
    <row r="8" spans="1:35" ht="15" customHeight="1" x14ac:dyDescent="0.25">
      <c r="A8" s="13" t="s">
        <v>26</v>
      </c>
      <c r="B8" s="13"/>
      <c r="C8" s="1" t="s">
        <v>27</v>
      </c>
      <c r="D8" s="1"/>
      <c r="E8" s="1"/>
      <c r="F8" s="1"/>
      <c r="G8" s="1"/>
      <c r="H8" s="14" t="s">
        <v>46</v>
      </c>
      <c r="I8" s="14"/>
      <c r="J8" s="1" t="s">
        <v>11</v>
      </c>
      <c r="K8" s="1" t="s">
        <v>18</v>
      </c>
      <c r="L8" s="1" t="s">
        <v>29</v>
      </c>
      <c r="M8" s="1"/>
      <c r="N8" s="1"/>
      <c r="O8" s="10" t="s">
        <v>30</v>
      </c>
      <c r="P8" s="10"/>
      <c r="Q8" s="14" t="s">
        <v>15</v>
      </c>
      <c r="R8" s="14"/>
      <c r="S8" s="15" t="s">
        <v>43</v>
      </c>
      <c r="T8" s="15"/>
      <c r="U8" s="7" t="s">
        <v>10</v>
      </c>
      <c r="V8" s="7"/>
      <c r="W8" s="8">
        <f>113*154*9.8/3600/0.64</f>
        <v>74.018923611111106</v>
      </c>
      <c r="X8" s="9"/>
      <c r="Y8" s="1" t="s">
        <v>10</v>
      </c>
      <c r="Z8" s="1"/>
      <c r="AA8" s="1"/>
      <c r="AB8" s="1"/>
      <c r="AC8" s="1" t="s">
        <v>28</v>
      </c>
      <c r="AD8" s="1"/>
      <c r="AE8" s="1"/>
      <c r="AF8" s="1"/>
      <c r="AG8" s="1" t="s">
        <v>25</v>
      </c>
      <c r="AH8" s="1"/>
      <c r="AI8" s="1"/>
    </row>
    <row r="9" spans="1:35" ht="15" customHeight="1" x14ac:dyDescent="0.25">
      <c r="A9" s="13"/>
      <c r="B9" s="13"/>
      <c r="C9" s="1"/>
      <c r="D9" s="1"/>
      <c r="E9" s="1"/>
      <c r="F9" s="1"/>
      <c r="G9" s="1"/>
      <c r="H9" s="14"/>
      <c r="I9" s="14"/>
      <c r="J9" s="1"/>
      <c r="K9" s="1"/>
      <c r="L9" s="1"/>
      <c r="M9" s="1"/>
      <c r="N9" s="1"/>
      <c r="O9" s="10"/>
      <c r="P9" s="10"/>
      <c r="Q9" s="14"/>
      <c r="R9" s="14"/>
      <c r="S9" s="15"/>
      <c r="T9" s="15"/>
      <c r="U9" s="7"/>
      <c r="V9" s="7"/>
      <c r="W9" s="9"/>
      <c r="X9" s="9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</row>
    <row r="10" spans="1:35" ht="15" customHeight="1" x14ac:dyDescent="0.25">
      <c r="A10" s="13"/>
      <c r="B10" s="13"/>
      <c r="C10" s="1"/>
      <c r="D10" s="1"/>
      <c r="E10" s="1"/>
      <c r="F10" s="1"/>
      <c r="G10" s="1"/>
      <c r="H10" s="14"/>
      <c r="I10" s="14"/>
      <c r="J10" s="1"/>
      <c r="K10" s="1"/>
      <c r="L10" s="1"/>
      <c r="M10" s="1"/>
      <c r="N10" s="1"/>
      <c r="O10" s="10"/>
      <c r="P10" s="10"/>
      <c r="Q10" s="14"/>
      <c r="R10" s="14"/>
      <c r="S10" s="15"/>
      <c r="T10" s="15"/>
      <c r="U10" s="7"/>
      <c r="V10" s="7"/>
      <c r="W10" s="9"/>
      <c r="X10" s="9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</row>
    <row r="11" spans="1:35" ht="15" customHeight="1" x14ac:dyDescent="0.25">
      <c r="A11" s="13"/>
      <c r="B11" s="13"/>
      <c r="C11" s="1"/>
      <c r="D11" s="1"/>
      <c r="E11" s="1"/>
      <c r="F11" s="1"/>
      <c r="G11" s="1"/>
      <c r="H11" s="14"/>
      <c r="I11" s="14"/>
      <c r="J11" s="1"/>
      <c r="K11" s="1"/>
      <c r="L11" s="1"/>
      <c r="M11" s="1"/>
      <c r="N11" s="1"/>
      <c r="O11" s="10"/>
      <c r="P11" s="10"/>
      <c r="Q11" s="14"/>
      <c r="R11" s="14"/>
      <c r="S11" s="15"/>
      <c r="T11" s="15"/>
      <c r="U11" s="7"/>
      <c r="V11" s="7"/>
      <c r="W11" s="9"/>
      <c r="X11" s="9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</row>
    <row r="12" spans="1:35" ht="15" customHeight="1" x14ac:dyDescent="0.25">
      <c r="A12" s="1" t="s">
        <v>31</v>
      </c>
      <c r="B12" s="13"/>
      <c r="C12" s="1" t="s">
        <v>33</v>
      </c>
      <c r="D12" s="1"/>
      <c r="E12" s="1"/>
      <c r="F12" s="1"/>
      <c r="G12" s="1"/>
      <c r="H12" s="14" t="s">
        <v>46</v>
      </c>
      <c r="I12" s="14"/>
      <c r="J12" s="1" t="s">
        <v>11</v>
      </c>
      <c r="K12" s="1" t="s">
        <v>44</v>
      </c>
      <c r="L12" s="1" t="s">
        <v>34</v>
      </c>
      <c r="M12" s="1"/>
      <c r="N12" s="1"/>
      <c r="O12" s="10" t="s">
        <v>20</v>
      </c>
      <c r="P12" s="11"/>
      <c r="Q12" s="14" t="s">
        <v>15</v>
      </c>
      <c r="R12" s="14"/>
      <c r="S12" s="15">
        <v>3</v>
      </c>
      <c r="T12" s="15"/>
      <c r="U12" s="7" t="s">
        <v>10</v>
      </c>
      <c r="V12" s="7"/>
      <c r="W12" s="8">
        <f>25*30*9.8/3600/0.5</f>
        <v>4.0833333333333339</v>
      </c>
      <c r="X12" s="9"/>
      <c r="Y12" s="1" t="s">
        <v>10</v>
      </c>
      <c r="Z12" s="1"/>
      <c r="AA12" s="1"/>
      <c r="AB12" s="1"/>
      <c r="AC12" s="1" t="s">
        <v>28</v>
      </c>
      <c r="AD12" s="1"/>
      <c r="AE12" s="1"/>
      <c r="AF12" s="1"/>
      <c r="AG12" s="1" t="s">
        <v>32</v>
      </c>
      <c r="AH12" s="1"/>
      <c r="AI12" s="1"/>
    </row>
    <row r="13" spans="1:35" ht="15" customHeight="1" x14ac:dyDescent="0.25">
      <c r="A13" s="13"/>
      <c r="B13" s="13"/>
      <c r="C13" s="1"/>
      <c r="D13" s="1"/>
      <c r="E13" s="1"/>
      <c r="F13" s="1"/>
      <c r="G13" s="1"/>
      <c r="H13" s="14"/>
      <c r="I13" s="14"/>
      <c r="J13" s="1"/>
      <c r="K13" s="13"/>
      <c r="L13" s="1"/>
      <c r="M13" s="1"/>
      <c r="N13" s="1"/>
      <c r="O13" s="11"/>
      <c r="P13" s="11"/>
      <c r="Q13" s="14"/>
      <c r="R13" s="14"/>
      <c r="S13" s="15"/>
      <c r="T13" s="15"/>
      <c r="U13" s="7"/>
      <c r="V13" s="7"/>
      <c r="W13" s="9"/>
      <c r="X13" s="9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</row>
    <row r="14" spans="1:35" ht="15" customHeight="1" x14ac:dyDescent="0.25">
      <c r="A14" s="13"/>
      <c r="B14" s="13"/>
      <c r="C14" s="1"/>
      <c r="D14" s="1"/>
      <c r="E14" s="1"/>
      <c r="F14" s="1"/>
      <c r="G14" s="1"/>
      <c r="H14" s="14"/>
      <c r="I14" s="14"/>
      <c r="J14" s="1"/>
      <c r="K14" s="13"/>
      <c r="L14" s="1"/>
      <c r="M14" s="1"/>
      <c r="N14" s="1"/>
      <c r="O14" s="11"/>
      <c r="P14" s="11"/>
      <c r="Q14" s="14"/>
      <c r="R14" s="14"/>
      <c r="S14" s="15"/>
      <c r="T14" s="15"/>
      <c r="U14" s="7"/>
      <c r="V14" s="7"/>
      <c r="W14" s="9"/>
      <c r="X14" s="9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</row>
    <row r="15" spans="1:35" ht="15" customHeight="1" x14ac:dyDescent="0.25">
      <c r="A15" s="13"/>
      <c r="B15" s="13"/>
      <c r="C15" s="1"/>
      <c r="D15" s="1"/>
      <c r="E15" s="1"/>
      <c r="F15" s="1"/>
      <c r="G15" s="1"/>
      <c r="H15" s="14"/>
      <c r="I15" s="14"/>
      <c r="J15" s="1"/>
      <c r="K15" s="13"/>
      <c r="L15" s="1"/>
      <c r="M15" s="1"/>
      <c r="N15" s="1"/>
      <c r="O15" s="11"/>
      <c r="P15" s="11"/>
      <c r="Q15" s="14"/>
      <c r="R15" s="14"/>
      <c r="S15" s="15"/>
      <c r="T15" s="15"/>
      <c r="U15" s="7"/>
      <c r="V15" s="7"/>
      <c r="W15" s="9"/>
      <c r="X15" s="9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</row>
    <row r="16" spans="1:35" ht="15" customHeight="1" x14ac:dyDescent="0.25">
      <c r="A16" s="13" t="s">
        <v>36</v>
      </c>
      <c r="B16" s="13"/>
      <c r="C16" s="1" t="s">
        <v>27</v>
      </c>
      <c r="D16" s="1"/>
      <c r="E16" s="1"/>
      <c r="F16" s="1"/>
      <c r="G16" s="1"/>
      <c r="H16" s="14" t="s">
        <v>46</v>
      </c>
      <c r="I16" s="14"/>
      <c r="J16" s="1" t="s">
        <v>11</v>
      </c>
      <c r="K16" s="1" t="s">
        <v>44</v>
      </c>
      <c r="L16" s="1" t="s">
        <v>34</v>
      </c>
      <c r="M16" s="1"/>
      <c r="N16" s="1"/>
      <c r="O16" s="10" t="s">
        <v>30</v>
      </c>
      <c r="P16" s="10"/>
      <c r="Q16" s="14" t="s">
        <v>15</v>
      </c>
      <c r="R16" s="14"/>
      <c r="S16" s="15" t="s">
        <v>45</v>
      </c>
      <c r="T16" s="15"/>
      <c r="U16" s="7" t="s">
        <v>10</v>
      </c>
      <c r="V16" s="7"/>
      <c r="W16" s="8">
        <f>25*301*9.8/3600/0.69</f>
        <v>29.688003220611915</v>
      </c>
      <c r="X16" s="9"/>
      <c r="Y16" s="1" t="s">
        <v>10</v>
      </c>
      <c r="Z16" s="1"/>
      <c r="AA16" s="1"/>
      <c r="AB16" s="1"/>
      <c r="AC16" s="1" t="s">
        <v>28</v>
      </c>
      <c r="AD16" s="1"/>
      <c r="AE16" s="1"/>
      <c r="AF16" s="1"/>
      <c r="AG16" s="1" t="s">
        <v>35</v>
      </c>
      <c r="AH16" s="1"/>
      <c r="AI16" s="1"/>
    </row>
    <row r="17" spans="1:35" ht="15" customHeight="1" x14ac:dyDescent="0.25">
      <c r="A17" s="13"/>
      <c r="B17" s="13"/>
      <c r="C17" s="1"/>
      <c r="D17" s="1"/>
      <c r="E17" s="1"/>
      <c r="F17" s="1"/>
      <c r="G17" s="1"/>
      <c r="H17" s="14"/>
      <c r="I17" s="14"/>
      <c r="J17" s="1"/>
      <c r="K17" s="1"/>
      <c r="L17" s="1"/>
      <c r="M17" s="1"/>
      <c r="N17" s="1"/>
      <c r="O17" s="10"/>
      <c r="P17" s="10"/>
      <c r="Q17" s="14"/>
      <c r="R17" s="14"/>
      <c r="S17" s="15"/>
      <c r="T17" s="15"/>
      <c r="U17" s="7"/>
      <c r="V17" s="7"/>
      <c r="W17" s="9"/>
      <c r="X17" s="9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</row>
    <row r="18" spans="1:35" ht="15" customHeight="1" x14ac:dyDescent="0.25">
      <c r="A18" s="13"/>
      <c r="B18" s="13"/>
      <c r="C18" s="1"/>
      <c r="D18" s="1"/>
      <c r="E18" s="1"/>
      <c r="F18" s="1"/>
      <c r="G18" s="1"/>
      <c r="H18" s="14"/>
      <c r="I18" s="14"/>
      <c r="J18" s="1"/>
      <c r="K18" s="1"/>
      <c r="L18" s="1"/>
      <c r="M18" s="1"/>
      <c r="N18" s="1"/>
      <c r="O18" s="10"/>
      <c r="P18" s="10"/>
      <c r="Q18" s="14"/>
      <c r="R18" s="14"/>
      <c r="S18" s="15"/>
      <c r="T18" s="15"/>
      <c r="U18" s="7"/>
      <c r="V18" s="7"/>
      <c r="W18" s="9"/>
      <c r="X18" s="9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</row>
    <row r="19" spans="1:35" ht="15" customHeight="1" x14ac:dyDescent="0.25">
      <c r="A19" s="13"/>
      <c r="B19" s="13"/>
      <c r="C19" s="1"/>
      <c r="D19" s="1"/>
      <c r="E19" s="1"/>
      <c r="F19" s="1"/>
      <c r="G19" s="1"/>
      <c r="H19" s="14"/>
      <c r="I19" s="14"/>
      <c r="J19" s="1"/>
      <c r="K19" s="1"/>
      <c r="L19" s="1"/>
      <c r="M19" s="1"/>
      <c r="N19" s="1"/>
      <c r="O19" s="10"/>
      <c r="P19" s="10"/>
      <c r="Q19" s="14"/>
      <c r="R19" s="14"/>
      <c r="S19" s="15"/>
      <c r="T19" s="15"/>
      <c r="U19" s="7"/>
      <c r="V19" s="7"/>
      <c r="W19" s="9"/>
      <c r="X19" s="9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</row>
    <row r="20" spans="1:35" ht="15" customHeight="1" x14ac:dyDescent="0.25">
      <c r="A20" s="1" t="s">
        <v>38</v>
      </c>
      <c r="B20" s="13"/>
      <c r="C20" s="1" t="s">
        <v>39</v>
      </c>
      <c r="D20" s="1"/>
      <c r="E20" s="1"/>
      <c r="F20" s="1"/>
      <c r="G20" s="1"/>
      <c r="H20" s="14" t="s">
        <v>47</v>
      </c>
      <c r="I20" s="14"/>
      <c r="J20" s="1" t="s">
        <v>42</v>
      </c>
      <c r="K20" s="1" t="s">
        <v>18</v>
      </c>
      <c r="L20" s="1" t="s">
        <v>40</v>
      </c>
      <c r="M20" s="1"/>
      <c r="N20" s="1"/>
      <c r="O20" s="10" t="s">
        <v>41</v>
      </c>
      <c r="P20" s="11"/>
      <c r="Q20" s="14" t="s">
        <v>15</v>
      </c>
      <c r="R20" s="14"/>
      <c r="S20" s="15">
        <v>4</v>
      </c>
      <c r="T20" s="15"/>
      <c r="U20" s="7" t="s">
        <v>10</v>
      </c>
      <c r="V20" s="7"/>
      <c r="W20" s="8">
        <f>99*40*9.8/3600/0.55</f>
        <v>19.599999999999998</v>
      </c>
      <c r="X20" s="9"/>
      <c r="Y20" s="1" t="s">
        <v>10</v>
      </c>
      <c r="Z20" s="1"/>
      <c r="AA20" s="1"/>
      <c r="AB20" s="1"/>
      <c r="AC20" s="1" t="s">
        <v>23</v>
      </c>
      <c r="AD20" s="1"/>
      <c r="AE20" s="1"/>
      <c r="AF20" s="1"/>
      <c r="AG20" s="1" t="s">
        <v>37</v>
      </c>
      <c r="AH20" s="1"/>
      <c r="AI20" s="1"/>
    </row>
    <row r="21" spans="1:35" ht="15" customHeight="1" x14ac:dyDescent="0.25">
      <c r="A21" s="13"/>
      <c r="B21" s="13"/>
      <c r="C21" s="1"/>
      <c r="D21" s="1"/>
      <c r="E21" s="1"/>
      <c r="F21" s="1"/>
      <c r="G21" s="1"/>
      <c r="H21" s="14"/>
      <c r="I21" s="14"/>
      <c r="J21" s="1"/>
      <c r="K21" s="13"/>
      <c r="L21" s="1"/>
      <c r="M21" s="1"/>
      <c r="N21" s="1"/>
      <c r="O21" s="11"/>
      <c r="P21" s="11"/>
      <c r="Q21" s="14"/>
      <c r="R21" s="14"/>
      <c r="S21" s="15"/>
      <c r="T21" s="15"/>
      <c r="U21" s="7"/>
      <c r="V21" s="7"/>
      <c r="W21" s="9"/>
      <c r="X21" s="9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</row>
    <row r="22" spans="1:35" ht="15" customHeight="1" x14ac:dyDescent="0.25">
      <c r="A22" s="13"/>
      <c r="B22" s="13"/>
      <c r="C22" s="1"/>
      <c r="D22" s="1"/>
      <c r="E22" s="1"/>
      <c r="F22" s="1"/>
      <c r="G22" s="1"/>
      <c r="H22" s="14"/>
      <c r="I22" s="14"/>
      <c r="J22" s="1"/>
      <c r="K22" s="13"/>
      <c r="L22" s="1"/>
      <c r="M22" s="1"/>
      <c r="N22" s="1"/>
      <c r="O22" s="11"/>
      <c r="P22" s="11"/>
      <c r="Q22" s="14"/>
      <c r="R22" s="14"/>
      <c r="S22" s="15"/>
      <c r="T22" s="15"/>
      <c r="U22" s="7"/>
      <c r="V22" s="7"/>
      <c r="W22" s="9"/>
      <c r="X22" s="9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</row>
    <row r="23" spans="1:35" ht="15" customHeight="1" x14ac:dyDescent="0.25">
      <c r="A23" s="13"/>
      <c r="B23" s="13"/>
      <c r="C23" s="1"/>
      <c r="D23" s="1"/>
      <c r="E23" s="1"/>
      <c r="F23" s="1"/>
      <c r="G23" s="1"/>
      <c r="H23" s="14"/>
      <c r="I23" s="14"/>
      <c r="J23" s="1"/>
      <c r="K23" s="13"/>
      <c r="L23" s="1"/>
      <c r="M23" s="1"/>
      <c r="N23" s="1"/>
      <c r="O23" s="11"/>
      <c r="P23" s="11"/>
      <c r="Q23" s="14"/>
      <c r="R23" s="14"/>
      <c r="S23" s="15"/>
      <c r="T23" s="15"/>
      <c r="U23" s="7"/>
      <c r="V23" s="7"/>
      <c r="W23" s="9"/>
      <c r="X23" s="9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</row>
  </sheetData>
  <mergeCells count="86">
    <mergeCell ref="J20:J23"/>
    <mergeCell ref="K20:K23"/>
    <mergeCell ref="Y20:AB23"/>
    <mergeCell ref="AC20:AF23"/>
    <mergeCell ref="AG20:AI23"/>
    <mergeCell ref="L20:N23"/>
    <mergeCell ref="O20:P23"/>
    <mergeCell ref="Q20:R23"/>
    <mergeCell ref="S20:T23"/>
    <mergeCell ref="U20:V23"/>
    <mergeCell ref="W20:X23"/>
    <mergeCell ref="A20:B23"/>
    <mergeCell ref="C20:G23"/>
    <mergeCell ref="H20:I23"/>
    <mergeCell ref="AC12:AF15"/>
    <mergeCell ref="A12:B15"/>
    <mergeCell ref="C12:G15"/>
    <mergeCell ref="H12:I15"/>
    <mergeCell ref="J12:J15"/>
    <mergeCell ref="K12:K15"/>
    <mergeCell ref="L12:N15"/>
    <mergeCell ref="O12:P15"/>
    <mergeCell ref="A16:B19"/>
    <mergeCell ref="C16:G19"/>
    <mergeCell ref="H16:I19"/>
    <mergeCell ref="J16:J19"/>
    <mergeCell ref="K16:K19"/>
    <mergeCell ref="Q12:R15"/>
    <mergeCell ref="S12:T15"/>
    <mergeCell ref="U12:V15"/>
    <mergeCell ref="W12:X15"/>
    <mergeCell ref="Y12:AB15"/>
    <mergeCell ref="L16:N19"/>
    <mergeCell ref="O16:P19"/>
    <mergeCell ref="Q16:R19"/>
    <mergeCell ref="S16:T19"/>
    <mergeCell ref="U16:V19"/>
    <mergeCell ref="W16:X19"/>
    <mergeCell ref="Y16:AB19"/>
    <mergeCell ref="AC16:AF19"/>
    <mergeCell ref="AG16:AI19"/>
    <mergeCell ref="AG8:AI11"/>
    <mergeCell ref="AG12:AI15"/>
    <mergeCell ref="U8:V11"/>
    <mergeCell ref="W8:X11"/>
    <mergeCell ref="Y8:AB11"/>
    <mergeCell ref="AC8:AF11"/>
    <mergeCell ref="J8:J11"/>
    <mergeCell ref="K8:K11"/>
    <mergeCell ref="L8:N11"/>
    <mergeCell ref="O8:P11"/>
    <mergeCell ref="Q8:R11"/>
    <mergeCell ref="S8:T11"/>
    <mergeCell ref="A8:B11"/>
    <mergeCell ref="C8:G11"/>
    <mergeCell ref="H8:I11"/>
    <mergeCell ref="H4:I7"/>
    <mergeCell ref="A4:B7"/>
    <mergeCell ref="C4:G7"/>
    <mergeCell ref="U4:V7"/>
    <mergeCell ref="W4:X7"/>
    <mergeCell ref="Y4:AB7"/>
    <mergeCell ref="J4:J7"/>
    <mergeCell ref="O4:P7"/>
    <mergeCell ref="S4:T7"/>
    <mergeCell ref="K4:K7"/>
    <mergeCell ref="L4:N7"/>
    <mergeCell ref="Q4:R7"/>
    <mergeCell ref="S2:T3"/>
    <mergeCell ref="U2:V3"/>
    <mergeCell ref="Q2:R3"/>
    <mergeCell ref="O1:R1"/>
    <mergeCell ref="A1:B3"/>
    <mergeCell ref="S1:V1"/>
    <mergeCell ref="O2:P3"/>
    <mergeCell ref="C1:G3"/>
    <mergeCell ref="H1:I3"/>
    <mergeCell ref="J1:J3"/>
    <mergeCell ref="K1:K3"/>
    <mergeCell ref="L1:N3"/>
    <mergeCell ref="AC4:AF7"/>
    <mergeCell ref="AG4:AI7"/>
    <mergeCell ref="W1:X3"/>
    <mergeCell ref="Y1:AB3"/>
    <mergeCell ref="AC1:AF3"/>
    <mergeCell ref="AG1:AI3"/>
  </mergeCells>
  <printOptions horizontalCentered="1"/>
  <pageMargins left="0.3" right="0.3" top="0.3" bottom="0.3" header="0.3" footer="0.3"/>
  <pageSetup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Pump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test2</dc:creator>
  <cp:lastModifiedBy>Ali Mousavi</cp:lastModifiedBy>
  <cp:lastPrinted>2019-05-29T12:46:16Z</cp:lastPrinted>
  <dcterms:created xsi:type="dcterms:W3CDTF">2016-01-27T11:22:57Z</dcterms:created>
  <dcterms:modified xsi:type="dcterms:W3CDTF">2019-07-01T08:43:52Z</dcterms:modified>
</cp:coreProperties>
</file>