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3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<sst xmlns="http://schemas.openxmlformats.org/spreadsheetml/2006/main" count="59">
  <si>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</si>
  <si>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</si>
  <si>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</si>
  <si>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</si>
  <si>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</si>
  <si>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</si>
  <si>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</si>
  <si>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</si>
  <si>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</si>
  <si>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主持人</t>
  </si>
  <si>
    <t>汽车活动专业主持</t>
  </si>
  <si>
    <t>人/天</t>
  </si>
  <si>
    <t>音响</t>
  </si>
  <si>
    <t>双十五</t>
  </si>
  <si>
    <t>套</t>
  </si>
  <si>
    <t>麦克风两个，调音台一套</t>
  </si>
  <si>
    <t>LED大屏</t>
  </si>
  <si>
    <t>3*5</t>
  </si>
  <si>
    <t>延米</t>
  </si>
  <si>
    <t>LED屏幕，新车上市及讲解使用</t>
  </si>
  <si>
    <t>团购红包墙</t>
  </si>
  <si>
    <t>2.4*3.8</t>
  </si>
  <si>
    <t>组</t>
  </si>
  <si>
    <t>主活动画面背景，用于粘贴红包+订车合影</t>
  </si>
  <si>
    <t>冷餐桌</t>
  </si>
  <si>
    <t>1.2米</t>
  </si>
  <si>
    <t>张</t>
  </si>
  <si>
    <t>带桌布</t>
  </si>
  <si>
    <t>椅子</t>
  </si>
  <si>
    <t>贵宾椅</t>
  </si>
  <si>
    <t>把</t>
  </si>
  <si>
    <t>带椅套、椅背纱</t>
  </si>
  <si>
    <t>舞蹈</t>
  </si>
  <si>
    <t>爵士舞</t>
  </si>
  <si>
    <t>人/场</t>
  </si>
  <si>
    <t>开场舞蹈，烘托气氛</t>
  </si>
  <si>
    <t>摄像</t>
  </si>
  <si>
    <t>全程摄像+后期光盘制作</t>
  </si>
  <si>
    <t>冷餐</t>
  </si>
  <si>
    <t>——</t>
  </si>
  <si>
    <t>人</t>
  </si>
  <si>
    <t>含冷热饮、水果、糕点</t>
  </si>
  <si>
    <t>冷焰火</t>
  </si>
  <si>
    <t>常规</t>
  </si>
  <si>
    <t>个</t>
  </si>
  <si>
    <t>新车揭幕使用</t>
  </si>
  <si>
    <t>活动礼品</t>
  </si>
  <si>
    <t>100元加油卡十张；空气净化器礼卡十张；净水器礼卡十张</t>
  </si>
  <si>
    <t>彩票</t>
  </si>
  <si>
    <t>福彩双色球，每张1注</t>
  </si>
  <si>
    <t>签到用品</t>
  </si>
  <si>
    <t>签到使用</t>
  </si>
  <si>
    <t>搭建工费</t>
  </si>
  <si>
    <t>两次，搭建及撤展</t>
  </si>
  <si>
    <t>运费</t>
  </si>
  <si>
    <t>项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</si>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</sst>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_ "/>
    <numFmt numFmtId="177" formatCode="0.00_ "/>
    <numFmt numFmtId="178" formatCode="0_);[Red]\(0\)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4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6" borderId="15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5" borderId="14" applyNumberFormat="0" applyAlignment="0" applyProtection="0">
      <alignment vertical="center"/>
    </xf>
    <xf numFmtId="0" fontId="22" fillId="15" borderId="18" applyNumberFormat="0" applyAlignment="0" applyProtection="0">
      <alignment vertical="center"/>
    </xf>
    <xf numFmtId="0" fontId="4" fillId="7" borderId="12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4" xfId="0" applyNumberFormat="1" applyFont="1" applyFill="1" applyBorder="1" applyAlignment="1">
      <alignment horizontal="center" vertical="center" wrapText="1"/>
    </xf>
    <xf numFmtId="178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7" fontId="2" fillId="2" borderId="6" xfId="0" applyNumberFormat="1" applyFont="1" applyFill="1" applyBorder="1" applyAlignment="1">
      <alignment horizontal="center" vertical="center" wrapText="1"/>
    </xf>
    <xf numFmtId="178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177" fontId="2" fillId="0" borderId="6" xfId="0" applyNumberFormat="1" applyFont="1" applyFill="1" applyBorder="1" applyAlignment="1">
      <alignment horizontal="center" vertical="center" wrapText="1"/>
    </xf>
    <xf numFmtId="178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177" fontId="1" fillId="2" borderId="6" xfId="0" applyNumberFormat="1" applyFont="1" applyFill="1" applyBorder="1" applyAlignment="1">
      <alignment horizontal="left" vertical="center" wrapText="1"/>
    </xf>
    <xf numFmtId="176" fontId="2" fillId="2" borderId="6" xfId="0" applyNumberFormat="1" applyFont="1" applyFill="1" applyBorder="1" applyAlignment="1">
      <alignment horizontal="center" vertical="center"/>
    </xf>
    <xf numFmtId="177" fontId="1" fillId="2" borderId="7" xfId="0" applyNumberFormat="1" applyFont="1" applyFill="1" applyBorder="1" applyAlignment="1">
      <alignment horizontal="left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1" fillId="2" borderId="9" xfId="0" applyNumberFormat="1" applyFont="1" applyFill="1" applyBorder="1" applyAlignment="1">
      <alignment horizontal="center" vertical="center" wrapText="1"/>
    </xf>
    <xf numFmtId="177" fontId="2" fillId="2" borderId="10" xfId="0" applyNumberFormat="1" applyFont="1" applyFill="1" applyBorder="1" applyAlignment="1">
      <alignment horizontal="center" vertical="center" wrapText="1"/>
    </xf>
    <xf numFmtId="177" fontId="2" fillId="0" borderId="10" xfId="0" applyNumberFormat="1" applyFont="1" applyFill="1" applyBorder="1" applyAlignment="1">
      <alignment horizontal="center" vertical="center" wrapText="1"/>
    </xf>
    <xf numFmtId="177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21</xdr:row>
      <xdr:rowOff>0</xdr:rowOff>
    </xdr:from>
    <xdr:to>
      <xdr:col>2</xdr:col>
      <xdr:colOff>123825</xdr:colOff>
      <xdr:row>21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447675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21"/>
  <sheetViews>
    <sheetView tabSelected="1" workbookViewId="0">
      <selection activeCell="L20" sqref="L20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44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4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5" t="s">
        <v>8</v>
      </c>
    </row>
    <row r="4" s="1" customFormat="1" customHeight="1" spans="2:9">
      <c r="B4" s="12">
        <v>1</v>
      </c>
      <c r="C4" s="13" t="s">
        <v>9</v>
      </c>
      <c r="D4" s="13" t="s">
        <v>10</v>
      </c>
      <c r="E4" s="13">
        <v>0</v>
      </c>
      <c r="F4" s="14">
        <v>1</v>
      </c>
      <c r="G4" s="15" t="s">
        <v>11</v>
      </c>
      <c r="H4" s="15">
        <f t="shared" ref="H4:H12" si="0">E4*F4</f>
        <v>0</v>
      </c>
      <c r="I4" s="26"/>
    </row>
    <row r="5" s="1" customFormat="1" spans="2:9">
      <c r="B5" s="12">
        <v>2</v>
      </c>
      <c r="C5" s="13" t="s">
        <v>12</v>
      </c>
      <c r="D5" s="13" t="s">
        <v>13</v>
      </c>
      <c r="E5" s="13">
        <v>0</v>
      </c>
      <c r="F5" s="14">
        <v>1</v>
      </c>
      <c r="G5" s="15" t="s">
        <v>14</v>
      </c>
      <c r="H5" s="15">
        <f t="shared" si="0"/>
        <v>0</v>
      </c>
      <c r="I5" s="26" t="s">
        <v>15</v>
      </c>
    </row>
    <row r="6" spans="2:9">
      <c r="B6" s="12">
        <v>3</v>
      </c>
      <c r="C6" s="13" t="s">
        <v>16</v>
      </c>
      <c r="D6" s="13" t="s">
        <v>17</v>
      </c>
      <c r="E6" s="13">
        <v>0</v>
      </c>
      <c r="F6" s="14">
        <v>15</v>
      </c>
      <c r="G6" s="15" t="s">
        <v>18</v>
      </c>
      <c r="H6" s="15">
        <f t="shared" si="0"/>
        <v>0</v>
      </c>
      <c r="I6" s="26" t="s">
        <v>19</v>
      </c>
    </row>
    <row r="7" s="2" customFormat="1" spans="2:9">
      <c r="B7" s="12">
        <v>4</v>
      </c>
      <c r="C7" s="13" t="s">
        <v>20</v>
      </c>
      <c r="D7" s="13" t="s">
        <v>21</v>
      </c>
      <c r="E7" s="13">
        <v>0</v>
      </c>
      <c r="F7" s="14">
        <v>9</v>
      </c>
      <c r="G7" s="15" t="s">
        <v>22</v>
      </c>
      <c r="H7" s="15">
        <f t="shared" si="0"/>
        <v>0</v>
      </c>
      <c r="I7" s="26" t="s">
        <v>23</v>
      </c>
    </row>
    <row r="8" s="2" customFormat="1" spans="2:9">
      <c r="B8" s="12">
        <v>5</v>
      </c>
      <c r="C8" s="13" t="s">
        <v>24</v>
      </c>
      <c r="D8" s="13" t="s">
        <v>25</v>
      </c>
      <c r="E8" s="13">
        <v>0</v>
      </c>
      <c r="F8" s="14">
        <v>3</v>
      </c>
      <c r="G8" s="15" t="s">
        <v>26</v>
      </c>
      <c r="H8" s="15">
        <f t="shared" si="0"/>
        <v>0</v>
      </c>
      <c r="I8" s="26" t="s">
        <v>27</v>
      </c>
    </row>
    <row r="9" s="2" customFormat="1" spans="2:9">
      <c r="B9" s="12">
        <v>6</v>
      </c>
      <c r="C9" s="13" t="s">
        <v>28</v>
      </c>
      <c r="D9" s="13" t="s">
        <v>29</v>
      </c>
      <c r="E9" s="13">
        <v>0</v>
      </c>
      <c r="F9" s="14">
        <v>45</v>
      </c>
      <c r="G9" s="15" t="s">
        <v>30</v>
      </c>
      <c r="H9" s="15">
        <f t="shared" si="0"/>
        <v>0</v>
      </c>
      <c r="I9" s="26" t="s">
        <v>31</v>
      </c>
    </row>
    <row r="10" s="2" customFormat="1" spans="2:9">
      <c r="B10" s="12">
        <v>7</v>
      </c>
      <c r="C10" s="13" t="s">
        <v>32</v>
      </c>
      <c r="D10" s="13" t="s">
        <v>33</v>
      </c>
      <c r="E10" s="13">
        <v>0</v>
      </c>
      <c r="F10" s="14">
        <v>3</v>
      </c>
      <c r="G10" s="15" t="s">
        <v>34</v>
      </c>
      <c r="H10" s="15">
        <f t="shared" si="0"/>
        <v>0</v>
      </c>
      <c r="I10" s="26" t="s">
        <v>35</v>
      </c>
    </row>
    <row r="11" s="2" customFormat="1" spans="2:9">
      <c r="B11" s="12">
        <v>8</v>
      </c>
      <c r="C11" s="13" t="s">
        <v>36</v>
      </c>
      <c r="D11" s="13"/>
      <c r="E11" s="13">
        <v>0</v>
      </c>
      <c r="F11" s="14">
        <v>1</v>
      </c>
      <c r="G11" s="15" t="s">
        <v>34</v>
      </c>
      <c r="H11" s="15">
        <f t="shared" si="0"/>
        <v>0</v>
      </c>
      <c r="I11" s="26" t="s">
        <v>37</v>
      </c>
    </row>
    <row r="12" s="2" customFormat="1" spans="2:9">
      <c r="B12" s="12">
        <v>9</v>
      </c>
      <c r="C12" s="13" t="s">
        <v>38</v>
      </c>
      <c r="D12" s="13" t="s">
        <v>39</v>
      </c>
      <c r="E12" s="13">
        <v>0</v>
      </c>
      <c r="F12" s="14">
        <v>40</v>
      </c>
      <c r="G12" s="15" t="s">
        <v>40</v>
      </c>
      <c r="H12" s="15">
        <f t="shared" si="0"/>
        <v>0</v>
      </c>
      <c r="I12" s="26" t="s">
        <v>41</v>
      </c>
    </row>
    <row r="13" s="2" customFormat="1" spans="2:9">
      <c r="B13" s="12">
        <v>10</v>
      </c>
      <c r="C13" s="13" t="s">
        <v>42</v>
      </c>
      <c r="D13" s="13" t="s">
        <v>43</v>
      </c>
      <c r="E13" s="13">
        <v>0</v>
      </c>
      <c r="F13" s="14">
        <v>10</v>
      </c>
      <c r="G13" s="15" t="s">
        <v>44</v>
      </c>
      <c r="H13" s="15">
        <f t="shared" ref="H13:H18" si="1">E13*F13</f>
        <v>0</v>
      </c>
      <c r="I13" s="26" t="s">
        <v>45</v>
      </c>
    </row>
    <row r="14" s="2" customFormat="1" ht="21" customHeight="1" spans="2:9">
      <c r="B14" s="12">
        <v>11</v>
      </c>
      <c r="C14" s="16" t="s">
        <v>46</v>
      </c>
      <c r="D14" s="16"/>
      <c r="E14" s="16">
        <v>0</v>
      </c>
      <c r="F14" s="17">
        <v>1</v>
      </c>
      <c r="G14" s="18" t="s">
        <v>14</v>
      </c>
      <c r="H14" s="18">
        <f t="shared" si="1"/>
        <v>0</v>
      </c>
      <c r="I14" s="27" t="s">
        <v>47</v>
      </c>
    </row>
    <row r="15" s="2" customFormat="1" spans="2:9">
      <c r="B15" s="12">
        <v>12</v>
      </c>
      <c r="C15" s="13" t="s">
        <v>48</v>
      </c>
      <c r="D15" s="13" t="s">
        <v>26</v>
      </c>
      <c r="E15" s="13">
        <v>0</v>
      </c>
      <c r="F15" s="14">
        <v>50</v>
      </c>
      <c r="G15" s="15" t="s">
        <v>26</v>
      </c>
      <c r="H15" s="15">
        <f t="shared" si="1"/>
        <v>0</v>
      </c>
      <c r="I15" s="26" t="s">
        <v>49</v>
      </c>
    </row>
    <row r="16" s="2" customFormat="1" spans="2:9">
      <c r="B16" s="12">
        <v>13</v>
      </c>
      <c r="C16" s="13" t="s">
        <v>50</v>
      </c>
      <c r="D16" s="13" t="s">
        <v>43</v>
      </c>
      <c r="E16" s="13">
        <v>0</v>
      </c>
      <c r="F16" s="14">
        <v>1</v>
      </c>
      <c r="G16" s="15" t="s">
        <v>14</v>
      </c>
      <c r="H16" s="15">
        <f t="shared" si="1"/>
        <v>0</v>
      </c>
      <c r="I16" s="26" t="s">
        <v>51</v>
      </c>
    </row>
    <row r="17" s="2" customFormat="1" spans="2:9">
      <c r="B17" s="12">
        <v>14</v>
      </c>
      <c r="C17" s="13" t="s">
        <v>52</v>
      </c>
      <c r="D17" s="13" t="s">
        <v>39</v>
      </c>
      <c r="E17" s="13">
        <v>0</v>
      </c>
      <c r="F17" s="14">
        <v>4</v>
      </c>
      <c r="G17" s="19" t="s">
        <v>40</v>
      </c>
      <c r="H17" s="15">
        <f t="shared" si="1"/>
        <v>0</v>
      </c>
      <c r="I17" s="26" t="s">
        <v>53</v>
      </c>
    </row>
    <row r="18" s="2" customFormat="1" spans="2:9">
      <c r="B18" s="12">
        <v>15</v>
      </c>
      <c r="C18" s="13" t="s">
        <v>54</v>
      </c>
      <c r="D18" s="13"/>
      <c r="E18" s="13">
        <v>0</v>
      </c>
      <c r="F18" s="14">
        <v>1</v>
      </c>
      <c r="G18" s="15" t="s">
        <v>55</v>
      </c>
      <c r="H18" s="15">
        <f t="shared" si="1"/>
        <v>0</v>
      </c>
      <c r="I18" s="26"/>
    </row>
    <row r="19" s="2" customFormat="1" spans="2:9">
      <c r="B19" s="12">
        <v>16</v>
      </c>
      <c r="C19" s="20" t="s">
        <v>56</v>
      </c>
      <c r="D19" s="20"/>
      <c r="E19" s="20"/>
      <c r="F19" s="20"/>
      <c r="G19" s="20"/>
      <c r="H19" s="21">
        <f>SUM(H4:H18)</f>
        <v>0</v>
      </c>
      <c r="I19" s="26"/>
    </row>
    <row r="20" s="2" customFormat="1" spans="2:9">
      <c r="B20" s="12">
        <v>17</v>
      </c>
      <c r="C20" s="20" t="s">
        <v>57</v>
      </c>
      <c r="D20" s="20"/>
      <c r="E20" s="20"/>
      <c r="F20" s="20"/>
      <c r="G20" s="20"/>
      <c r="H20" s="21">
        <f>H19*0.06</f>
        <v>0</v>
      </c>
      <c r="I20" s="26"/>
    </row>
    <row r="21" s="2" customFormat="1" ht="17.25" spans="2:9">
      <c r="B21" s="12">
        <v>18</v>
      </c>
      <c r="C21" s="22" t="s">
        <v>58</v>
      </c>
      <c r="D21" s="22"/>
      <c r="E21" s="22"/>
      <c r="F21" s="22"/>
      <c r="G21" s="22"/>
      <c r="H21" s="23">
        <f>H19+H20</f>
        <v>0</v>
      </c>
      <c r="I21" s="28"/>
    </row>
  </sheetData>
  <mergeCells count="4">
    <mergeCell ref="B2:I2"/>
    <mergeCell ref="C19:G19"/>
    <mergeCell ref="C20:G20"/>
    <mergeCell ref="C21:G21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2018-07-28T01:05:23Z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