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5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</calcChain>
</file>

<file path=xl/sharedStrings.xml><?xml version="1.0" encoding="utf-8"?>
<sst xmlns="http://schemas.openxmlformats.org/spreadsheetml/2006/main" count="77" uniqueCount="58">
  <si>
    <t>项目</t>
  </si>
  <si>
    <t>单价</t>
  </si>
  <si>
    <t>单位</t>
  </si>
  <si>
    <t>数量</t>
  </si>
  <si>
    <t>总额</t>
  </si>
  <si>
    <t>备注</t>
  </si>
  <si>
    <t>人</t>
  </si>
  <si>
    <t>张</t>
  </si>
  <si>
    <t>平方</t>
  </si>
  <si>
    <t>米</t>
  </si>
  <si>
    <t>安装人工费</t>
  </si>
  <si>
    <t>滨奥替换车德式展架-艺术布-80x208cm-2张</t>
  </si>
  <si>
    <t>滨奥车顶牌A6L-双面KT板 外轮廓裁出-105x55cm-3张</t>
  </si>
  <si>
    <t>滨奥车顶牌A6L设计费</t>
  </si>
  <si>
    <t>滨奥售后门型展架画面设计费</t>
  </si>
  <si>
    <t>滨奥销售经理剪字贴-覆亚膜-50x10cm-1张</t>
  </si>
  <si>
    <t>滨奥5.16画面-黑布喷绘画内打扣-758x318cm-1张</t>
  </si>
  <si>
    <t>滨奥销售经理剪字贴-覆亚膜-50x10cm-4张</t>
  </si>
  <si>
    <t>小计</t>
  </si>
  <si>
    <t>税点10%</t>
  </si>
  <si>
    <t>合计</t>
  </si>
  <si>
    <t>滨奥抵用券</t>
    <phoneticPr fontId="4" type="noConversion"/>
  </si>
  <si>
    <t>滨奥疫情</t>
    <phoneticPr fontId="4" type="noConversion"/>
  </si>
  <si>
    <t>滨奥会议室横幅</t>
    <phoneticPr fontId="4" type="noConversion"/>
  </si>
  <si>
    <t>滨奥军令状</t>
    <phoneticPr fontId="4" type="noConversion"/>
  </si>
  <si>
    <t>滨奥Q5画面</t>
    <phoneticPr fontId="4" type="noConversion"/>
  </si>
  <si>
    <t>滨奥A4L德式展架</t>
    <phoneticPr fontId="4" type="noConversion"/>
  </si>
  <si>
    <t>滨奥A4L推陈置新德式展架</t>
    <phoneticPr fontId="4" type="noConversion"/>
  </si>
  <si>
    <t>滨奥消费券</t>
    <phoneticPr fontId="4" type="noConversion"/>
  </si>
  <si>
    <t>滨奥售后门型展架画面</t>
    <phoneticPr fontId="4" type="noConversion"/>
  </si>
  <si>
    <t>滨奥门型展架画面</t>
    <phoneticPr fontId="4" type="noConversion"/>
  </si>
  <si>
    <t>滨奥剪字帖</t>
    <phoneticPr fontId="4" type="noConversion"/>
  </si>
  <si>
    <t>1滨奥车顶牌</t>
    <phoneticPr fontId="4" type="noConversion"/>
  </si>
  <si>
    <t>滨奥德式展架</t>
    <phoneticPr fontId="4" type="noConversion"/>
  </si>
  <si>
    <t>温州滨奥物料清单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</si>
  <si>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</si>
  <si>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</si>
  <si>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</si>
  <si>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</si>
  <si>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</si>
  <si>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</si>
  <si>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</si>
  <si>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8</t>
  </si>
  <si>
    <t>9</t>
  </si>
  <si>
    <t>10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</si>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</sst>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409575</xdr:colOff>
      <xdr:row>2</xdr:row>
      <xdr:rowOff>47625</xdr:rowOff>
    </xdr:from>
    <xdr:to>
      <xdr:col>6</xdr:col>
      <xdr:colOff>2506345</xdr:colOff>
      <xdr:row>2</xdr:row>
      <xdr:rowOff>1043940</xdr:rowOff>
    </xdr:to>
    <xdr:pic>
      <xdr:nvPicPr>
        <xdr:cNvPr id="22" name="图片 2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86875" y="2778125"/>
          <a:ext cx="2096770" cy="9963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219075</xdr:colOff>
      <xdr:row>3</xdr:row>
      <xdr:rowOff>225425</xdr:rowOff>
    </xdr:from>
    <xdr:to>
      <xdr:col>6</xdr:col>
      <xdr:colOff>2447925</xdr:colOff>
      <xdr:row>3</xdr:row>
      <xdr:rowOff>796925</xdr:rowOff>
    </xdr:to>
    <xdr:pic>
      <xdr:nvPicPr>
        <xdr:cNvPr id="25" name="图片 24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96375" y="4048125"/>
          <a:ext cx="22288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123825</xdr:colOff>
      <xdr:row>4</xdr:row>
      <xdr:rowOff>63500</xdr:rowOff>
    </xdr:from>
    <xdr:to>
      <xdr:col>6</xdr:col>
      <xdr:colOff>2552700</xdr:colOff>
      <xdr:row>4</xdr:row>
      <xdr:rowOff>635000</xdr:rowOff>
    </xdr:to>
    <xdr:pic>
      <xdr:nvPicPr>
        <xdr:cNvPr id="26" name="图片 25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001125" y="4978400"/>
          <a:ext cx="2428875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571500</xdr:colOff>
      <xdr:row>7</xdr:row>
      <xdr:rowOff>82550</xdr:rowOff>
    </xdr:from>
    <xdr:to>
      <xdr:col>6</xdr:col>
      <xdr:colOff>1685925</xdr:colOff>
      <xdr:row>7</xdr:row>
      <xdr:rowOff>1339850</xdr:rowOff>
    </xdr:to>
    <xdr:pic>
      <xdr:nvPicPr>
        <xdr:cNvPr id="27" name="图片 26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448800" y="8096250"/>
          <a:ext cx="1114425" cy="1257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9525</xdr:colOff>
      <xdr:row>8</xdr:row>
      <xdr:rowOff>104775</xdr:rowOff>
    </xdr:from>
    <xdr:to>
      <xdr:col>6</xdr:col>
      <xdr:colOff>2305050</xdr:colOff>
      <xdr:row>8</xdr:row>
      <xdr:rowOff>695325</xdr:rowOff>
    </xdr:to>
    <xdr:pic>
      <xdr:nvPicPr>
        <xdr:cNvPr id="29" name="图片 28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886825" y="10506075"/>
          <a:ext cx="2295525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11</xdr:row>
      <xdr:rowOff>95250</xdr:rowOff>
    </xdr:from>
    <xdr:to>
      <xdr:col>6</xdr:col>
      <xdr:colOff>2724150</xdr:colOff>
      <xdr:row>11</xdr:row>
      <xdr:rowOff>685800</xdr:rowOff>
    </xdr:to>
    <xdr:pic>
      <xdr:nvPicPr>
        <xdr:cNvPr id="30" name="图片 29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8934450" y="13112750"/>
          <a:ext cx="2667000" cy="590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161925</xdr:colOff>
      <xdr:row>12</xdr:row>
      <xdr:rowOff>47625</xdr:rowOff>
    </xdr:from>
    <xdr:to>
      <xdr:col>6</xdr:col>
      <xdr:colOff>2124075</xdr:colOff>
      <xdr:row>12</xdr:row>
      <xdr:rowOff>619125</xdr:rowOff>
    </xdr:to>
    <xdr:pic>
      <xdr:nvPicPr>
        <xdr:cNvPr id="31" name="图片 30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039225" y="14690725"/>
          <a:ext cx="1962150" cy="571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95250</xdr:colOff>
      <xdr:row>17</xdr:row>
      <xdr:rowOff>63500</xdr:rowOff>
    </xdr:from>
    <xdr:to>
      <xdr:col>6</xdr:col>
      <xdr:colOff>2419350</xdr:colOff>
      <xdr:row>17</xdr:row>
      <xdr:rowOff>644525</xdr:rowOff>
    </xdr:to>
    <xdr:pic>
      <xdr:nvPicPr>
        <xdr:cNvPr id="33" name="图片 32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972550" y="18935700"/>
          <a:ext cx="2324100" cy="581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57150</xdr:colOff>
      <xdr:row>19</xdr:row>
      <xdr:rowOff>85725</xdr:rowOff>
    </xdr:from>
    <xdr:to>
      <xdr:col>6</xdr:col>
      <xdr:colOff>2371725</xdr:colOff>
      <xdr:row>19</xdr:row>
      <xdr:rowOff>685800</xdr:rowOff>
    </xdr:to>
    <xdr:pic>
      <xdr:nvPicPr>
        <xdr:cNvPr id="34" name="图片 33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8934450" y="20774025"/>
          <a:ext cx="2314575" cy="600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695325</xdr:colOff>
      <xdr:row>20</xdr:row>
      <xdr:rowOff>238125</xdr:rowOff>
    </xdr:from>
    <xdr:to>
      <xdr:col>6</xdr:col>
      <xdr:colOff>2705100</xdr:colOff>
      <xdr:row>20</xdr:row>
      <xdr:rowOff>781050</xdr:rowOff>
    </xdr:to>
    <xdr:pic>
      <xdr:nvPicPr>
        <xdr:cNvPr id="35" name="图片 34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572625" y="21840825"/>
          <a:ext cx="2009775" cy="542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238125</xdr:colOff>
      <xdr:row>20</xdr:row>
      <xdr:rowOff>209550</xdr:rowOff>
    </xdr:from>
    <xdr:to>
      <xdr:col>6</xdr:col>
      <xdr:colOff>1179830</xdr:colOff>
      <xdr:row>20</xdr:row>
      <xdr:rowOff>831850</xdr:rowOff>
    </xdr:to>
    <xdr:pic>
      <xdr:nvPicPr>
        <xdr:cNvPr id="36" name="图片 35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9115425" y="21812250"/>
          <a:ext cx="941705" cy="622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19050</xdr:colOff>
      <xdr:row>21</xdr:row>
      <xdr:rowOff>76200</xdr:rowOff>
    </xdr:from>
    <xdr:to>
      <xdr:col>7</xdr:col>
      <xdr:colOff>28575</xdr:colOff>
      <xdr:row>21</xdr:row>
      <xdr:rowOff>826135</xdr:rowOff>
    </xdr:to>
    <xdr:pic>
      <xdr:nvPicPr>
        <xdr:cNvPr id="37" name="图片 36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8896350" y="22783800"/>
          <a:ext cx="2838450" cy="7499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752475</xdr:colOff>
      <xdr:row>6</xdr:row>
      <xdr:rowOff>101600</xdr:rowOff>
    </xdr:from>
    <xdr:to>
      <xdr:col>6</xdr:col>
      <xdr:colOff>1562735</xdr:colOff>
      <xdr:row>6</xdr:row>
      <xdr:rowOff>1330960</xdr:rowOff>
    </xdr:to>
    <xdr:pic>
      <xdr:nvPicPr>
        <xdr:cNvPr id="40" name="图片 39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629775" y="6667500"/>
          <a:ext cx="810260" cy="1229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257175</xdr:colOff>
      <xdr:row>9</xdr:row>
      <xdr:rowOff>142875</xdr:rowOff>
    </xdr:from>
    <xdr:to>
      <xdr:col>6</xdr:col>
      <xdr:colOff>2529205</xdr:colOff>
      <xdr:row>9</xdr:row>
      <xdr:rowOff>1028700</xdr:rowOff>
    </xdr:to>
    <xdr:pic>
      <xdr:nvPicPr>
        <xdr:cNvPr id="42" name="图片 41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134475" y="11420475"/>
          <a:ext cx="2272030" cy="885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228600</xdr:colOff>
      <xdr:row>13</xdr:row>
      <xdr:rowOff>234950</xdr:rowOff>
    </xdr:from>
    <xdr:to>
      <xdr:col>7</xdr:col>
      <xdr:colOff>228600</xdr:colOff>
      <xdr:row>13</xdr:row>
      <xdr:rowOff>883285</xdr:rowOff>
    </xdr:to>
    <xdr:pic>
      <xdr:nvPicPr>
        <xdr:cNvPr id="44" name="图片 43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9105900" y="15741650"/>
          <a:ext cx="2828925" cy="648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466725</xdr:colOff>
      <xdr:row>13</xdr:row>
      <xdr:rowOff>196850</xdr:rowOff>
    </xdr:from>
    <xdr:to>
      <xdr:col>7</xdr:col>
      <xdr:colOff>1495425</xdr:colOff>
      <xdr:row>13</xdr:row>
      <xdr:rowOff>949325</xdr:rowOff>
    </xdr:to>
    <xdr:pic>
      <xdr:nvPicPr>
        <xdr:cNvPr id="45" name="图片 44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2172950" y="15703550"/>
          <a:ext cx="1028700" cy="752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171450</xdr:colOff>
      <xdr:row>16</xdr:row>
      <xdr:rowOff>196850</xdr:rowOff>
    </xdr:from>
    <xdr:to>
      <xdr:col>6</xdr:col>
      <xdr:colOff>1931035</xdr:colOff>
      <xdr:row>16</xdr:row>
      <xdr:rowOff>625475</xdr:rowOff>
    </xdr:to>
    <xdr:pic>
      <xdr:nvPicPr>
        <xdr:cNvPr id="46" name="图片 45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048750" y="18205450"/>
          <a:ext cx="1759585" cy="428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266700</xdr:colOff>
      <xdr:row>22</xdr:row>
      <xdr:rowOff>199390</xdr:rowOff>
    </xdr:from>
    <xdr:to>
      <xdr:col>6</xdr:col>
      <xdr:colOff>2686050</xdr:colOff>
      <xdr:row>22</xdr:row>
      <xdr:rowOff>780415</xdr:rowOff>
    </xdr:to>
    <xdr:pic>
      <xdr:nvPicPr>
        <xdr:cNvPr id="47" name="图片 46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9144000" y="23922990"/>
          <a:ext cx="2419350" cy="581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685800</xdr:colOff>
      <xdr:row>23</xdr:row>
      <xdr:rowOff>38100</xdr:rowOff>
    </xdr:from>
    <xdr:to>
      <xdr:col>6</xdr:col>
      <xdr:colOff>1229360</xdr:colOff>
      <xdr:row>23</xdr:row>
      <xdr:rowOff>902970</xdr:rowOff>
    </xdr:to>
    <xdr:pic>
      <xdr:nvPicPr>
        <xdr:cNvPr id="48" name="图片 47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9563100" y="24866600"/>
          <a:ext cx="543560" cy="86487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6"/>
  <sheetViews>
    <sheetView tabSelected="1" topLeftCell="A19" workbookViewId="0">
      <selection activeCell="C19" sqref="C19"/>
    </sheetView>
  </sheetViews>
  <sheetFormatPr defaultColWidth="9" defaultRowHeight="13.5"/>
  <cols>
    <col min="1" max="1" width="9.625" style="1" customWidth="1"/>
    <col min="2" max="2" width="70.875" style="2" customWidth="1"/>
    <col min="3" max="6" width="9" style="2"/>
    <col min="7" max="7" width="37.125" style="2" customWidth="1"/>
    <col min="8" max="8" width="38.875" customWidth="1"/>
  </cols>
  <sheetData>
    <row r="1" spans="1:11" ht="33" customHeight="1">
      <c r="A1" s="15" t="s">
        <v>34</v>
      </c>
      <c r="B1" s="16"/>
      <c r="C1" s="16"/>
      <c r="D1" s="16"/>
      <c r="E1" s="16"/>
      <c r="F1" s="16"/>
      <c r="G1" s="16"/>
      <c r="H1" s="3"/>
      <c r="I1" s="3"/>
      <c r="J1" s="3"/>
    </row>
    <row r="2" spans="1:11" ht="33" customHeight="1">
      <c r="A2" s="4" t="s">
        <v>35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3"/>
      <c r="I2" s="3"/>
      <c r="J2" s="3"/>
    </row>
    <row r="3" spans="1:11" ht="86.1" customHeight="1">
      <c r="A3" s="4" t="s">
        <v>36</v>
      </c>
      <c r="B3" s="5" t="s">
        <v>21</v>
      </c>
      <c r="C3" s="5"/>
      <c r="D3" s="5" t="s">
        <v>7</v>
      </c>
      <c r="E3" s="5">
        <v>50</v>
      </c>
      <c r="F3" s="5">
        <f>C3*E3</f>
        <v>0</v>
      </c>
      <c r="G3" s="5"/>
      <c r="H3" s="3"/>
      <c r="I3" s="3"/>
      <c r="J3" s="3"/>
    </row>
    <row r="4" spans="1:11" ht="86.1" customHeight="1">
      <c r="A4" s="4" t="s">
        <v>37</v>
      </c>
      <c r="B4" s="5" t="s">
        <v>22</v>
      </c>
      <c r="C4" s="5"/>
      <c r="D4" s="5" t="s">
        <v>8</v>
      </c>
      <c r="E4" s="5">
        <v>1.1499999999999999</v>
      </c>
      <c r="F4" s="5">
        <f t="shared" ref="F4:F8" si="0">C4*E4</f>
        <v>0</v>
      </c>
      <c r="G4" s="5"/>
      <c r="H4" s="3"/>
      <c r="I4" s="3"/>
      <c r="J4" s="3"/>
    </row>
    <row r="5" spans="1:11" ht="68.099999999999994" customHeight="1">
      <c r="A5" s="4" t="s">
        <v>38</v>
      </c>
      <c r="B5" s="5" t="s">
        <v>22</v>
      </c>
      <c r="C5" s="5"/>
      <c r="D5" s="5" t="s">
        <v>8</v>
      </c>
      <c r="E5" s="5">
        <v>1.1000000000000001</v>
      </c>
      <c r="F5" s="5">
        <f t="shared" si="0"/>
        <v>0</v>
      </c>
      <c r="G5" s="5"/>
      <c r="H5" s="3"/>
      <c r="I5" s="3"/>
      <c r="J5" s="3"/>
    </row>
    <row r="6" spans="1:11" ht="62.1" customHeight="1">
      <c r="A6" s="4" t="s">
        <v>39</v>
      </c>
      <c r="B6" s="5" t="s">
        <v>23</v>
      </c>
      <c r="C6" s="5"/>
      <c r="D6" s="5" t="s">
        <v>9</v>
      </c>
      <c r="E6" s="5">
        <v>8</v>
      </c>
      <c r="F6" s="5">
        <f t="shared" si="0"/>
        <v>0</v>
      </c>
      <c r="G6" s="5"/>
      <c r="H6" s="3"/>
      <c r="I6" s="3"/>
      <c r="J6" s="3"/>
    </row>
    <row r="7" spans="1:11" ht="114" customHeight="1">
      <c r="A7" s="4" t="s">
        <v>40</v>
      </c>
      <c r="B7" s="5" t="s">
        <v>24</v>
      </c>
      <c r="C7" s="5"/>
      <c r="D7" s="5" t="s">
        <v>7</v>
      </c>
      <c r="E7" s="5">
        <v>7</v>
      </c>
      <c r="F7" s="5">
        <f t="shared" si="0"/>
        <v>0</v>
      </c>
      <c r="G7" s="5"/>
      <c r="H7" s="3"/>
      <c r="I7" s="3"/>
      <c r="J7" s="3"/>
    </row>
    <row r="8" spans="1:11" ht="120" customHeight="1">
      <c r="A8" s="4" t="s">
        <v>41</v>
      </c>
      <c r="B8" s="5" t="s">
        <v>25</v>
      </c>
      <c r="C8" s="5"/>
      <c r="D8" s="5" t="s">
        <v>8</v>
      </c>
      <c r="E8" s="5">
        <v>24</v>
      </c>
      <c r="F8" s="5">
        <f t="shared" si="0"/>
        <v>0</v>
      </c>
      <c r="G8" s="5"/>
      <c r="H8" s="3"/>
      <c r="I8" s="3"/>
      <c r="J8" s="3"/>
    </row>
    <row r="9" spans="1:11" ht="69" customHeight="1">
      <c r="A9" s="4" t="s">
        <v>42</v>
      </c>
      <c r="B9" s="5" t="s">
        <v>11</v>
      </c>
      <c r="C9" s="5"/>
      <c r="D9" s="5" t="s">
        <v>8</v>
      </c>
      <c r="E9" s="5">
        <v>3.4</v>
      </c>
      <c r="F9" s="5">
        <f t="shared" ref="F9:F19" si="1">C9*E9</f>
        <v>0</v>
      </c>
      <c r="G9" s="5"/>
      <c r="H9" s="3"/>
      <c r="I9" s="3"/>
      <c r="J9" s="3"/>
    </row>
    <row r="10" spans="1:11" ht="96" customHeight="1">
      <c r="A10" s="4" t="s">
        <v>43</v>
      </c>
      <c r="B10" s="5" t="s">
        <v>12</v>
      </c>
      <c r="C10" s="5"/>
      <c r="D10" s="5" t="s">
        <v>8</v>
      </c>
      <c r="E10" s="5">
        <v>1.75</v>
      </c>
      <c r="F10" s="5">
        <f t="shared" si="1"/>
        <v>0</v>
      </c>
      <c r="G10" s="5"/>
      <c r="H10" s="3"/>
      <c r="I10" s="3"/>
      <c r="J10" s="3"/>
    </row>
    <row r="11" spans="1:11" ht="41.1" customHeight="1">
      <c r="A11" s="4" t="s">
        <v>44</v>
      </c>
      <c r="B11" s="5" t="s">
        <v>13</v>
      </c>
      <c r="C11" s="5"/>
      <c r="D11" s="5" t="s">
        <v>7</v>
      </c>
      <c r="E11" s="5">
        <v>1</v>
      </c>
      <c r="F11" s="5">
        <f t="shared" si="1"/>
        <v>0</v>
      </c>
      <c r="G11" s="5"/>
      <c r="H11" s="3"/>
      <c r="I11" s="3"/>
      <c r="J11" s="3"/>
    </row>
    <row r="12" spans="1:11" ht="87" customHeight="1">
      <c r="A12" s="4" t="s">
        <v>45</v>
      </c>
      <c r="B12" s="5" t="s">
        <v>26</v>
      </c>
      <c r="C12" s="5"/>
      <c r="D12" s="5" t="s">
        <v>8</v>
      </c>
      <c r="E12" s="5">
        <v>3.4</v>
      </c>
      <c r="F12" s="5">
        <f t="shared" si="1"/>
        <v>0</v>
      </c>
      <c r="G12" s="5"/>
      <c r="H12" s="3"/>
      <c r="I12" s="3"/>
      <c r="J12" s="3"/>
    </row>
    <row r="13" spans="1:11" ht="68.099999999999994" customHeight="1">
      <c r="A13" s="4" t="s">
        <v>46</v>
      </c>
      <c r="B13" s="5" t="s">
        <v>27</v>
      </c>
      <c r="C13" s="5"/>
      <c r="D13" s="5" t="s">
        <v>8</v>
      </c>
      <c r="E13" s="5">
        <v>3.4</v>
      </c>
      <c r="F13" s="5">
        <f t="shared" si="1"/>
        <v>0</v>
      </c>
      <c r="G13" s="5"/>
      <c r="H13" s="3"/>
      <c r="I13" s="3"/>
      <c r="J13" s="3"/>
    </row>
    <row r="14" spans="1:11" ht="87.95" customHeight="1">
      <c r="A14" s="4" t="s">
        <v>47</v>
      </c>
      <c r="B14" s="5" t="s">
        <v>28</v>
      </c>
      <c r="C14" s="5"/>
      <c r="D14" s="5" t="s">
        <v>7</v>
      </c>
      <c r="E14" s="5">
        <v>4000</v>
      </c>
      <c r="F14" s="5">
        <f t="shared" si="1"/>
        <v>0</v>
      </c>
      <c r="G14" s="5"/>
      <c r="H14" s="3"/>
      <c r="I14" s="3"/>
      <c r="J14" s="3"/>
      <c r="K14" s="13"/>
    </row>
    <row r="15" spans="1:11" ht="68.099999999999994" customHeight="1">
      <c r="A15" s="4" t="s">
        <v>48</v>
      </c>
      <c r="B15" s="5" t="s">
        <v>29</v>
      </c>
      <c r="C15" s="5"/>
      <c r="D15" s="5" t="s">
        <v>8</v>
      </c>
      <c r="E15" s="5">
        <v>1.4</v>
      </c>
      <c r="F15" s="5">
        <f t="shared" si="1"/>
        <v>0</v>
      </c>
      <c r="G15" s="5"/>
      <c r="H15" s="3"/>
      <c r="I15" s="3"/>
      <c r="J15" s="3"/>
    </row>
    <row r="16" spans="1:11" ht="41.1" customHeight="1">
      <c r="A16" s="4" t="s">
        <v>49</v>
      </c>
      <c r="B16" s="5" t="s">
        <v>14</v>
      </c>
      <c r="C16" s="5"/>
      <c r="D16" s="5" t="s">
        <v>7</v>
      </c>
      <c r="E16" s="5">
        <v>1</v>
      </c>
      <c r="F16" s="5">
        <f t="shared" si="1"/>
        <v>0</v>
      </c>
      <c r="G16" s="5"/>
      <c r="H16" s="3"/>
      <c r="I16" s="3"/>
      <c r="J16" s="3"/>
    </row>
    <row r="17" spans="1:10" ht="68.099999999999994" customHeight="1">
      <c r="A17" s="4" t="s">
        <v>50</v>
      </c>
      <c r="B17" s="5" t="s">
        <v>15</v>
      </c>
      <c r="C17" s="5"/>
      <c r="D17" s="5" t="s">
        <v>7</v>
      </c>
      <c r="E17" s="5">
        <v>1</v>
      </c>
      <c r="F17" s="5">
        <f t="shared" si="1"/>
        <v>0</v>
      </c>
      <c r="G17" s="5"/>
      <c r="H17" s="3"/>
      <c r="I17" s="3"/>
      <c r="J17" s="3"/>
    </row>
    <row r="18" spans="1:10" ht="75" customHeight="1">
      <c r="A18" s="4" t="s">
        <v>51</v>
      </c>
      <c r="B18" s="5" t="s">
        <v>16</v>
      </c>
      <c r="C18" s="5"/>
      <c r="D18" s="5" t="s">
        <v>8</v>
      </c>
      <c r="E18" s="5">
        <v>24</v>
      </c>
      <c r="F18" s="5">
        <f t="shared" si="1"/>
        <v>0</v>
      </c>
      <c r="G18" s="5"/>
      <c r="H18" s="3"/>
      <c r="I18" s="3"/>
      <c r="J18" s="3"/>
    </row>
    <row r="19" spans="1:10" ht="68.099999999999994" customHeight="1">
      <c r="A19" s="4" t="s">
        <v>52</v>
      </c>
      <c r="B19" s="5" t="s">
        <v>10</v>
      </c>
      <c r="C19" s="5">
        <v>2</v>
      </c>
      <c r="D19" s="5" t="s">
        <v>6</v>
      </c>
      <c r="E19" s="5">
        <v>260</v>
      </c>
      <c r="F19" s="5">
        <f t="shared" si="1"/>
        <v>520</v>
      </c>
      <c r="G19" s="5"/>
      <c r="H19" s="6"/>
      <c r="I19" s="3"/>
      <c r="J19" s="3"/>
    </row>
    <row r="20" spans="1:10" ht="72" customHeight="1">
      <c r="A20" s="4" t="s">
        <v>53</v>
      </c>
      <c r="B20" s="5" t="s">
        <v>30</v>
      </c>
      <c r="C20" s="5"/>
      <c r="D20" s="5" t="s">
        <v>8</v>
      </c>
      <c r="E20" s="5">
        <v>1.4</v>
      </c>
      <c r="F20" s="5">
        <f>C20*E20</f>
        <v>0</v>
      </c>
      <c r="G20" s="5"/>
      <c r="H20" s="3"/>
      <c r="I20" s="3"/>
      <c r="J20" s="3"/>
    </row>
    <row r="21" spans="1:10" ht="87" customHeight="1">
      <c r="A21" s="4" t="s">
        <v>54</v>
      </c>
      <c r="B21" s="5" t="s">
        <v>31</v>
      </c>
      <c r="C21" s="5"/>
      <c r="D21" s="5" t="s">
        <v>7</v>
      </c>
      <c r="E21" s="5">
        <v>3</v>
      </c>
      <c r="F21" s="5">
        <f>C21*E21</f>
        <v>0</v>
      </c>
      <c r="G21" s="5"/>
      <c r="H21" s="3"/>
      <c r="I21" s="3"/>
      <c r="J21" s="3"/>
    </row>
    <row r="22" spans="1:10" ht="80.099999999999994" customHeight="1">
      <c r="A22" s="4" t="s">
        <v>55</v>
      </c>
      <c r="B22" s="5" t="s">
        <v>32</v>
      </c>
      <c r="C22" s="5"/>
      <c r="D22" s="5" t="s">
        <v>8</v>
      </c>
      <c r="E22" s="5">
        <v>2.4</v>
      </c>
      <c r="F22" s="5">
        <f>C22*E22</f>
        <v>0</v>
      </c>
      <c r="G22" s="7"/>
      <c r="H22" s="3"/>
      <c r="I22" s="3"/>
      <c r="J22" s="3"/>
    </row>
    <row r="23" spans="1:10" ht="87" customHeight="1">
      <c r="A23" s="4" t="s">
        <v>56</v>
      </c>
      <c r="B23" s="5" t="s">
        <v>17</v>
      </c>
      <c r="C23" s="5"/>
      <c r="D23" s="5" t="s">
        <v>7</v>
      </c>
      <c r="E23" s="5">
        <v>4</v>
      </c>
      <c r="F23" s="5">
        <f>C23*E23</f>
        <v>0</v>
      </c>
      <c r="G23" s="5"/>
      <c r="H23" s="3"/>
      <c r="I23" s="3"/>
      <c r="J23" s="3"/>
    </row>
    <row r="24" spans="1:10" ht="72" customHeight="1">
      <c r="A24" s="4" t="s">
        <v>57</v>
      </c>
      <c r="B24" s="5" t="s">
        <v>33</v>
      </c>
      <c r="C24" s="5"/>
      <c r="D24" s="5" t="s">
        <v>8</v>
      </c>
      <c r="E24" s="5">
        <v>3.4</v>
      </c>
      <c r="F24" s="5">
        <f>C24*E24</f>
        <v>0</v>
      </c>
      <c r="G24" s="7"/>
      <c r="H24" s="3"/>
      <c r="I24" s="3"/>
      <c r="J24" s="3"/>
    </row>
    <row r="25" spans="1:10" ht="54" customHeight="1">
      <c r="A25" s="4"/>
      <c r="B25" s="17" t="s">
        <v>18</v>
      </c>
      <c r="C25" s="17"/>
      <c r="D25" s="17"/>
      <c r="E25" s="17"/>
      <c r="F25" s="8">
        <f>SUM(F3:F24)</f>
        <v>520</v>
      </c>
      <c r="G25" s="5"/>
      <c r="H25" s="6"/>
      <c r="I25" s="3"/>
      <c r="J25" s="3"/>
    </row>
    <row r="26" spans="1:10" ht="54" customHeight="1">
      <c r="A26" s="4"/>
      <c r="B26" s="17" t="s">
        <v>19</v>
      </c>
      <c r="C26" s="17"/>
      <c r="D26" s="17"/>
      <c r="E26" s="17"/>
      <c r="F26" s="8">
        <f>F25*0.1</f>
        <v>52</v>
      </c>
      <c r="G26" s="5"/>
      <c r="H26" s="6"/>
      <c r="I26" s="3"/>
      <c r="J26" s="3"/>
    </row>
    <row r="27" spans="1:10" ht="54" customHeight="1">
      <c r="A27" s="4"/>
      <c r="B27" s="17" t="s">
        <v>20</v>
      </c>
      <c r="C27" s="17"/>
      <c r="D27" s="17"/>
      <c r="E27" s="17"/>
      <c r="F27" s="8">
        <f>SUM(F25:F26)</f>
        <v>572</v>
      </c>
      <c r="G27" s="9"/>
      <c r="H27" s="10"/>
      <c r="I27" s="3"/>
      <c r="J27" s="3"/>
    </row>
    <row r="28" spans="1:10" ht="54" customHeight="1">
      <c r="A28" s="11"/>
      <c r="B28" s="12"/>
      <c r="C28" s="12"/>
      <c r="D28" s="12"/>
      <c r="E28" s="12"/>
      <c r="F28" s="12"/>
      <c r="G28" s="12"/>
      <c r="H28" s="3"/>
      <c r="I28" s="3"/>
      <c r="J28" s="3"/>
    </row>
    <row r="29" spans="1:10" ht="54" customHeight="1">
      <c r="A29" s="11"/>
      <c r="B29" s="12"/>
      <c r="C29" s="12"/>
      <c r="D29" s="12"/>
      <c r="E29" s="12"/>
      <c r="F29" s="12"/>
      <c r="G29" s="12"/>
      <c r="H29" s="3"/>
      <c r="I29" s="3"/>
      <c r="J29" s="3"/>
    </row>
    <row r="30" spans="1:10" ht="54" customHeight="1">
      <c r="A30" s="11"/>
      <c r="B30" s="12"/>
      <c r="C30" s="12"/>
      <c r="D30" s="12"/>
      <c r="E30" s="12"/>
      <c r="F30" s="12"/>
      <c r="G30" s="12"/>
      <c r="H30" s="3"/>
      <c r="I30" s="3"/>
      <c r="J30" s="3"/>
    </row>
    <row r="31" spans="1:10" ht="54" customHeight="1">
      <c r="A31" s="11"/>
      <c r="B31" s="12"/>
      <c r="C31" s="12"/>
      <c r="D31" s="12"/>
      <c r="E31" s="12"/>
      <c r="F31" s="12"/>
      <c r="G31" s="12"/>
      <c r="H31" s="3"/>
      <c r="I31" s="3"/>
      <c r="J31" s="3"/>
    </row>
    <row r="32" spans="1:10" ht="54" customHeight="1">
      <c r="A32" s="11"/>
      <c r="B32" s="12"/>
      <c r="C32" s="12"/>
      <c r="D32" s="12"/>
      <c r="E32" s="12"/>
      <c r="F32" s="12"/>
      <c r="G32" s="12"/>
      <c r="H32" s="3"/>
      <c r="I32" s="3"/>
      <c r="J32" s="3"/>
    </row>
    <row r="33" spans="1:10" ht="60.95" customHeight="1">
      <c r="A33" s="11"/>
      <c r="B33" s="12"/>
      <c r="C33" s="12"/>
      <c r="D33" s="12"/>
      <c r="E33" s="12"/>
      <c r="F33" s="12"/>
      <c r="G33" s="12"/>
      <c r="H33" s="3"/>
      <c r="I33" s="3"/>
      <c r="J33" s="3"/>
    </row>
    <row r="34" spans="1:10" ht="54" customHeight="1">
      <c r="A34" s="11"/>
      <c r="B34" s="12"/>
      <c r="C34" s="12"/>
      <c r="D34" s="12"/>
      <c r="E34" s="12"/>
      <c r="F34" s="12"/>
      <c r="G34" s="12"/>
      <c r="H34" s="3"/>
      <c r="I34" s="3"/>
      <c r="J34" s="3"/>
    </row>
    <row r="35" spans="1:10" ht="54" customHeight="1">
      <c r="A35" s="11"/>
      <c r="B35" s="12"/>
      <c r="C35" s="12"/>
      <c r="D35" s="12"/>
      <c r="E35" s="12"/>
      <c r="F35" s="12"/>
      <c r="G35" s="12"/>
      <c r="H35" s="3"/>
      <c r="I35" s="3"/>
      <c r="J35" s="3"/>
    </row>
    <row r="36" spans="1:10" ht="54" customHeight="1">
      <c r="A36" s="11"/>
      <c r="B36" s="12"/>
      <c r="C36" s="12"/>
      <c r="D36" s="12"/>
      <c r="E36" s="12"/>
      <c r="F36" s="12"/>
      <c r="G36" s="12"/>
      <c r="H36" s="3"/>
      <c r="I36" s="3"/>
      <c r="J36" s="3"/>
    </row>
    <row r="37" spans="1:10" ht="54" customHeight="1">
      <c r="A37" s="11"/>
      <c r="B37" s="12"/>
      <c r="C37" s="12"/>
      <c r="D37" s="12"/>
      <c r="E37" s="12"/>
      <c r="F37" s="12"/>
      <c r="G37" s="12"/>
      <c r="H37" s="3"/>
      <c r="I37" s="3"/>
      <c r="J37" s="3"/>
    </row>
    <row r="38" spans="1:10" ht="54" customHeight="1">
      <c r="A38" s="11"/>
    </row>
    <row r="39" spans="1:10" ht="60" customHeight="1">
      <c r="A39" s="11"/>
      <c r="B39" s="12"/>
      <c r="C39" s="12"/>
      <c r="D39" s="12"/>
      <c r="E39" s="12"/>
      <c r="F39" s="12"/>
      <c r="G39" s="12"/>
      <c r="H39" s="3"/>
      <c r="I39" s="3"/>
    </row>
    <row r="40" spans="1:10" ht="54" customHeight="1"/>
    <row r="41" spans="1:10" ht="54" customHeight="1"/>
    <row r="42" spans="1:10" ht="54" customHeight="1"/>
    <row r="43" spans="1:10" ht="54" customHeight="1"/>
    <row r="44" spans="1:10" ht="54" customHeight="1"/>
    <row r="45" spans="1:10" ht="54" customHeight="1"/>
    <row r="46" spans="1:10" ht="54" customHeight="1"/>
    <row r="47" spans="1:10" ht="54" customHeight="1"/>
    <row r="48" spans="1:10" ht="54" customHeight="1"/>
    <row r="49" spans="7:7" ht="54" customHeight="1"/>
    <row r="50" spans="7:7" ht="54" customHeight="1"/>
    <row r="51" spans="7:7" ht="54" customHeight="1"/>
    <row r="52" spans="7:7" ht="54" customHeight="1"/>
    <row r="53" spans="7:7" ht="54" customHeight="1"/>
    <row r="54" spans="7:7" ht="54" customHeight="1"/>
    <row r="55" spans="7:7" ht="54" customHeight="1"/>
    <row r="56" spans="7:7" ht="54" customHeight="1"/>
    <row r="57" spans="7:7" ht="54" customHeight="1"/>
    <row r="58" spans="7:7" ht="54" customHeight="1"/>
    <row r="59" spans="7:7" ht="54" customHeight="1"/>
    <row r="60" spans="7:7" ht="54" customHeight="1"/>
    <row r="61" spans="7:7" ht="54" customHeight="1"/>
    <row r="62" spans="7:7" ht="54" customHeight="1">
      <c r="G62" s="14"/>
    </row>
    <row r="63" spans="7:7" ht="54" customHeight="1"/>
    <row r="64" spans="7:7" ht="54" customHeight="1"/>
    <row r="65" ht="54" customHeight="1"/>
    <row r="66" ht="54" customHeight="1"/>
  </sheetData>
  <mergeCells count="4">
    <mergeCell ref="A1:G1"/>
    <mergeCell ref="B25:E25"/>
    <mergeCell ref="B26:E26"/>
    <mergeCell ref="B27:E27"/>
  </mergeCells>
  <phoneticPr fontId="4" type="noConversion"/>
  <pageMargins left="0.75" right="0.75" top="1" bottom="1" header="0.51180555555555596" footer="0.51180555555555596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2020-05-21T01:45:13Z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