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41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分项!$A$1:$I$23</definedName>
  </definedNames>
  <calcPr calcId="144525"/>
</workbook>
</file>

<file path=xl/sharedStrings.xml><?xml version="1.0" encoding="utf-8"?>
<sst xmlns="http://schemas.openxmlformats.org/spreadsheetml/2006/main" count="101" uniqueCount="80">
  <si>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</si>
  <si>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</si>
  <si>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</si>
  <si>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</si>
  <si>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</si>
  <si>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</si>
  <si>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</si>
  <si>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</si>
  <si>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</si>
  <si>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</si>
  <si>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</si>
  <si>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</si>
  <si>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</si>
  <si>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</si>
  <si>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</si>
  <si>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</si>
  <si>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</si>
  <si>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</si>
  <si>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</si>
  <si>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</si>
  <si>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</si>
  <si>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</si>
  <si>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</si>
  <si>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</si>
  <si>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2月元宵节</t>
  </si>
  <si>
    <t>时间</t>
  </si>
  <si>
    <t>地点</t>
  </si>
  <si>
    <t>兰州兰奥展厅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</si>
  <si>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</si>
  <si>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</si>
  <si>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</si>
  <si>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</si>
  <si>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</si>
  <si>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</si>
  <si>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</si>
  <si>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</si>
  <si>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</si>
  <si>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</si>
  <si>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主背景板</t>
  </si>
  <si>
    <t>大喷主屏5x3，展架租赁</t>
  </si>
  <si>
    <t>平方米</t>
  </si>
  <si>
    <t>租赁</t>
  </si>
  <si>
    <t>舞台</t>
  </si>
  <si>
    <t>专业雷亚架舞台</t>
  </si>
  <si>
    <t>音响</t>
  </si>
  <si>
    <t>双十五全频音响</t>
  </si>
  <si>
    <t>套</t>
  </si>
  <si>
    <t>灰色地毯</t>
  </si>
  <si>
    <t>活动现场使用</t>
  </si>
  <si>
    <t>购买</t>
  </si>
  <si>
    <t>水果</t>
  </si>
  <si>
    <t>奥迪元素，可供40人，切盘水果，水果种类不少于3种（含盘）</t>
  </si>
  <si>
    <t>场</t>
  </si>
  <si>
    <t>甜品</t>
  </si>
  <si>
    <t>奥迪元素，可供40人，五星级酒店级别，不少于3种（含盘）</t>
  </si>
  <si>
    <t>饮品</t>
  </si>
  <si>
    <t>奥迪元素，可供40人，包含冷热饮不少于3种</t>
  </si>
  <si>
    <t>鲜花</t>
  </si>
  <si>
    <t>定制鲜花</t>
  </si>
  <si>
    <t>瓶</t>
  </si>
  <si>
    <t>制作元宵工具</t>
  </si>
  <si>
    <t>整套（面粉、制作用品）可供30人使用</t>
  </si>
  <si>
    <t>主持人</t>
  </si>
  <si>
    <t>专业主持人</t>
  </si>
  <si>
    <t>人</t>
  </si>
  <si>
    <t>礼仪</t>
  </si>
  <si>
    <t>专业礼仪含服装</t>
  </si>
  <si>
    <t>礼品</t>
  </si>
  <si>
    <t>随手礼：杯子（奥迪：40元以内）</t>
  </si>
  <si>
    <t>展架画面</t>
  </si>
  <si>
    <t>3组展架画面 德式展架</t>
  </si>
  <si>
    <t>组</t>
  </si>
  <si>
    <t>购买画面</t>
  </si>
  <si>
    <t>签到墙</t>
  </si>
  <si>
    <t>桁架+2.4*3.6大喷</t>
  </si>
  <si>
    <t>人工费</t>
  </si>
  <si>
    <t>所有场地布置，撤展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</si>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</sst>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176" formatCode="\¥#,##0.00;[Red]\¥#,##0.00"/>
    <numFmt numFmtId="177" formatCode="\¥#,##0.00_);[Red]\(\¥#,##0.00\)"/>
    <numFmt numFmtId="178" formatCode="_ \¥* #,##0.00_ ;_ \¥* \-#,##0.00_ ;_ \¥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9" formatCode="\¥#,##0.00;\¥\-#,##0.00"/>
    <numFmt numFmtId="180" formatCode="[$-F800]dddd\,\ mmmm\ dd\,\ yyyy"/>
  </numFmts>
  <fonts count="51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4"/>
    </font>
    <font>
      <b/>
      <sz val="18"/>
      <name val="Microsoft YaHei"/>
      <charset val="134"/>
    </font>
    <font>
      <b/>
      <sz val="10"/>
      <name val="Microsoft YaHei"/>
      <charset val="134"/>
    </font>
    <font>
      <b/>
      <sz val="10"/>
      <color indexed="10"/>
      <name val="Microsoft YaHei"/>
      <charset val="134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2"/>
      <color theme="1"/>
      <name val="等线"/>
      <charset val="134"/>
      <scheme val="minor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2"/>
      <name val="Times New Roman"/>
      <charset val="134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rgb="FF9C0006"/>
      <name val="等线"/>
      <charset val="0"/>
      <scheme val="minor"/>
    </font>
    <font>
      <sz val="12"/>
      <name val="宋体"/>
      <charset val="134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8"/>
      <color indexed="8"/>
      <name val="宋体"/>
      <charset val="134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7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4" fillId="13" borderId="6" applyNumberFormat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5" fillId="0" borderId="7" applyNumberFormat="0" applyFill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41" fillId="24" borderId="9" applyNumberFormat="0" applyAlignment="0" applyProtection="0">
      <alignment vertical="center"/>
    </xf>
    <xf numFmtId="0" fontId="42" fillId="24" borderId="6" applyNumberFormat="0" applyAlignment="0" applyProtection="0">
      <alignment vertical="center"/>
    </xf>
    <xf numFmtId="0" fontId="43" fillId="26" borderId="10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44" fillId="0" borderId="11" applyNumberFormat="0" applyFill="0" applyAlignment="0" applyProtection="0">
      <alignment vertical="center"/>
    </xf>
    <xf numFmtId="0" fontId="46" fillId="0" borderId="12" applyNumberFormat="0" applyFill="0" applyAlignment="0" applyProtection="0">
      <alignment vertical="center"/>
    </xf>
    <xf numFmtId="0" fontId="47" fillId="33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8" fillId="0" borderId="0">
      <alignment vertical="center"/>
    </xf>
    <xf numFmtId="0" fontId="29" fillId="36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32" fillId="0" borderId="0">
      <alignment vertical="center"/>
    </xf>
    <xf numFmtId="0" fontId="30" fillId="34" borderId="0" applyNumberFormat="0" applyBorder="0" applyAlignment="0" applyProtection="0">
      <alignment vertical="center"/>
    </xf>
    <xf numFmtId="0" fontId="45" fillId="0" borderId="0">
      <alignment vertical="center"/>
    </xf>
    <xf numFmtId="0" fontId="29" fillId="18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2" fillId="0" borderId="0" applyProtection="0">
      <alignment vertical="center"/>
    </xf>
    <xf numFmtId="0" fontId="28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178" fontId="32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7" fontId="2" fillId="0" borderId="0" xfId="49" applyNumberFormat="1" applyFont="1" applyAlignment="1">
      <alignment horizontal="right" vertical="center"/>
    </xf>
    <xf numFmtId="178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7" fontId="12" fillId="0" borderId="1" xfId="49" applyNumberFormat="1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center" vertical="center"/>
    </xf>
    <xf numFmtId="0" fontId="12" fillId="3" borderId="1" xfId="49" applyFont="1" applyFill="1" applyBorder="1" applyAlignment="1">
      <alignment horizontal="center" vertical="center" wrapText="1"/>
    </xf>
    <xf numFmtId="176" fontId="12" fillId="0" borderId="1" xfId="49" applyNumberFormat="1" applyFont="1" applyFill="1" applyBorder="1" applyAlignment="1">
      <alignment horizontal="center" vertical="center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4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4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7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7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7" fontId="9" fillId="5" borderId="1" xfId="4" applyNumberFormat="1" applyFont="1" applyFill="1" applyBorder="1" applyAlignment="1">
      <alignment horizontal="right" vertical="center"/>
    </xf>
    <xf numFmtId="177" fontId="9" fillId="0" borderId="1" xfId="4" applyNumberFormat="1" applyFont="1" applyFill="1" applyBorder="1" applyAlignment="1">
      <alignment horizontal="right" vertical="center"/>
    </xf>
    <xf numFmtId="177" fontId="9" fillId="5" borderId="1" xfId="49" applyNumberFormat="1" applyFont="1" applyFill="1" applyBorder="1" applyAlignment="1">
      <alignment vertical="center"/>
    </xf>
    <xf numFmtId="178" fontId="6" fillId="0" borderId="0" xfId="4" applyNumberFormat="1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55" applyFont="1" applyAlignment="1">
      <alignment vertical="center"/>
    </xf>
    <xf numFmtId="0" fontId="15" fillId="0" borderId="0" xfId="55" applyFont="1" applyBorder="1" applyAlignment="1">
      <alignment horizontal="left" vertical="center"/>
    </xf>
    <xf numFmtId="0" fontId="15" fillId="0" borderId="0" xfId="55" applyFont="1" applyAlignment="1">
      <alignment horizontal="left" vertical="center" wrapText="1"/>
    </xf>
    <xf numFmtId="0" fontId="15" fillId="0" borderId="0" xfId="55" applyFont="1" applyAlignment="1">
      <alignment horizontal="center" vertical="center" wrapText="1"/>
    </xf>
    <xf numFmtId="0" fontId="15" fillId="0" borderId="0" xfId="55" applyFont="1" applyAlignment="1">
      <alignment vertical="center"/>
    </xf>
    <xf numFmtId="0" fontId="0" fillId="0" borderId="0" xfId="0" applyAlignment="1">
      <alignment vertical="center"/>
    </xf>
    <xf numFmtId="0" fontId="17" fillId="0" borderId="0" xfId="54" applyFont="1" applyFill="1" applyAlignment="1">
      <alignment horizontal="center" vertical="center" wrapText="1"/>
    </xf>
    <xf numFmtId="0" fontId="16" fillId="0" borderId="0" xfId="5" applyFont="1" applyAlignment="1">
      <alignment horizontal="left" vertical="center"/>
    </xf>
    <xf numFmtId="0" fontId="16" fillId="0" borderId="0" xfId="5" applyFont="1" applyAlignment="1">
      <alignment horizontal="left" vertical="center" wrapText="1"/>
    </xf>
    <xf numFmtId="0" fontId="18" fillId="0" borderId="0" xfId="5" applyFont="1" applyAlignment="1">
      <alignment horizontal="left" vertical="center" wrapText="1"/>
    </xf>
    <xf numFmtId="0" fontId="16" fillId="0" borderId="0" xfId="5" applyFont="1" applyAlignment="1">
      <alignment vertical="center" wrapText="1"/>
    </xf>
    <xf numFmtId="0" fontId="18" fillId="0" borderId="0" xfId="5" applyFont="1" applyAlignment="1">
      <alignment horizontal="center" vertical="center" wrapText="1"/>
    </xf>
    <xf numFmtId="0" fontId="19" fillId="6" borderId="1" xfId="55" applyFont="1" applyFill="1" applyBorder="1" applyAlignment="1">
      <alignment horizontal="left" vertical="center"/>
    </xf>
    <xf numFmtId="0" fontId="19" fillId="6" borderId="1" xfId="57" applyFont="1" applyFill="1" applyBorder="1" applyAlignment="1">
      <alignment horizontal="center" vertical="center"/>
    </xf>
    <xf numFmtId="0" fontId="20" fillId="6" borderId="1" xfId="57" applyFont="1" applyFill="1" applyBorder="1" applyAlignment="1">
      <alignment horizontal="center" vertical="center"/>
    </xf>
    <xf numFmtId="0" fontId="21" fillId="0" borderId="1" xfId="56" applyFont="1" applyFill="1" applyBorder="1" applyAlignment="1">
      <alignment horizontal="left" vertical="center" wrapText="1"/>
    </xf>
    <xf numFmtId="0" fontId="15" fillId="0" borderId="1" xfId="57" applyFont="1" applyFill="1" applyBorder="1" applyAlignment="1">
      <alignment horizontal="left" vertical="center"/>
    </xf>
    <xf numFmtId="179" fontId="22" fillId="0" borderId="1" xfId="57" applyNumberFormat="1" applyFont="1" applyFill="1" applyBorder="1" applyAlignment="1">
      <alignment horizontal="right" vertical="center"/>
    </xf>
    <xf numFmtId="177" fontId="19" fillId="6" borderId="1" xfId="57" applyNumberFormat="1" applyFont="1" applyFill="1" applyBorder="1" applyAlignment="1">
      <alignment horizontal="right" vertical="center"/>
    </xf>
    <xf numFmtId="0" fontId="19" fillId="0" borderId="1" xfId="57" applyFont="1" applyBorder="1" applyAlignment="1">
      <alignment horizontal="left" vertical="center"/>
    </xf>
    <xf numFmtId="9" fontId="23" fillId="0" borderId="1" xfId="57" applyNumberFormat="1" applyFont="1" applyBorder="1" applyAlignment="1">
      <alignment horizontal="center" vertical="center"/>
    </xf>
    <xf numFmtId="177" fontId="23" fillId="0" borderId="1" xfId="57" applyNumberFormat="1" applyFont="1" applyBorder="1" applyAlignment="1">
      <alignment horizontal="right" vertical="center"/>
    </xf>
    <xf numFmtId="176" fontId="19" fillId="0" borderId="0" xfId="57" applyNumberFormat="1" applyFont="1" applyBorder="1" applyAlignment="1">
      <alignment vertical="center" wrapText="1"/>
    </xf>
    <xf numFmtId="176" fontId="19" fillId="0" borderId="0" xfId="57" applyNumberFormat="1" applyFont="1" applyBorder="1" applyAlignment="1">
      <alignment vertical="center"/>
    </xf>
    <xf numFmtId="176" fontId="19" fillId="0" borderId="0" xfId="57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 wrapText="1"/>
    </xf>
    <xf numFmtId="0" fontId="15" fillId="0" borderId="0" xfId="5" applyFont="1" applyAlignment="1">
      <alignment vertical="center"/>
    </xf>
    <xf numFmtId="0" fontId="24" fillId="0" borderId="0" xfId="0" applyFont="1" applyAlignment="1">
      <alignment horizontal="left" vertical="center" wrapText="1"/>
    </xf>
    <xf numFmtId="0" fontId="24" fillId="0" borderId="0" xfId="0" applyFont="1" applyBorder="1" applyAlignment="1">
      <alignment horizontal="left" vertical="center" wrapText="1"/>
    </xf>
    <xf numFmtId="180" fontId="24" fillId="0" borderId="0" xfId="0" applyNumberFormat="1" applyFont="1" applyAlignment="1">
      <alignment horizontal="left" vertical="center" wrapText="1"/>
    </xf>
    <xf numFmtId="0" fontId="24" fillId="0" borderId="0" xfId="57" applyFont="1" applyBorder="1" applyAlignment="1">
      <alignment horizontal="left" vertical="center" wrapText="1"/>
    </xf>
    <xf numFmtId="0" fontId="24" fillId="0" borderId="0" xfId="57" applyFont="1" applyAlignment="1">
      <alignment horizontal="left" vertical="center" wrapText="1"/>
    </xf>
    <xf numFmtId="0" fontId="24" fillId="0" borderId="0" xfId="57" applyFont="1" applyAlignment="1">
      <alignment horizontal="center" vertical="center" wrapText="1"/>
    </xf>
    <xf numFmtId="0" fontId="16" fillId="0" borderId="0" xfId="57" applyFont="1" applyBorder="1" applyAlignment="1">
      <alignment horizontal="left" vertical="center" wrapText="1"/>
    </xf>
    <xf numFmtId="0" fontId="16" fillId="0" borderId="0" xfId="57" applyFont="1" applyAlignment="1">
      <alignment horizontal="left" vertical="center" wrapText="1"/>
    </xf>
    <xf numFmtId="0" fontId="16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50" customWidth="1"/>
    <col min="2" max="2" width="31.125" style="51" customWidth="1"/>
    <col min="3" max="3" width="35.875" style="52" customWidth="1"/>
    <col min="4" max="4" width="11" style="53"/>
    <col min="5" max="16384" width="11" style="54"/>
  </cols>
  <sheetData>
    <row r="1" ht="69" customHeight="1" spans="1:3">
      <c r="A1" s="55" t="s">
        <v>0</v>
      </c>
      <c r="B1" s="55"/>
      <c r="C1" s="55"/>
    </row>
    <row r="2" s="48" customFormat="1" ht="15.75" spans="1:4">
      <c r="A2" s="56" t="s">
        <v>1</v>
      </c>
      <c r="B2" s="57" t="s">
        <v>2</v>
      </c>
      <c r="C2" s="57"/>
      <c r="D2" s="57"/>
    </row>
    <row r="3" s="48" customFormat="1" ht="35.25" customHeight="1" spans="1:4">
      <c r="A3" s="58" t="s">
        <v>3</v>
      </c>
      <c r="B3" s="58" t="s">
        <v>4</v>
      </c>
      <c r="C3" s="58"/>
      <c r="D3" s="59"/>
    </row>
    <row r="4" s="48" customFormat="1" ht="48.75" customHeight="1" spans="1:4">
      <c r="A4" s="56" t="s">
        <v>5</v>
      </c>
      <c r="B4" s="58" t="s">
        <v>6</v>
      </c>
      <c r="C4" s="58"/>
      <c r="D4" s="60"/>
    </row>
    <row r="5" s="49" customFormat="1" ht="15.75" spans="1:3">
      <c r="A5" s="53"/>
      <c r="B5" s="51"/>
      <c r="C5" s="52"/>
    </row>
    <row r="6" s="49" customFormat="1" ht="15.75" spans="1:3">
      <c r="A6" s="61" t="s">
        <v>7</v>
      </c>
      <c r="B6" s="62" t="s">
        <v>8</v>
      </c>
      <c r="C6" s="63" t="s">
        <v>9</v>
      </c>
    </row>
    <row r="7" s="49" customFormat="1" ht="15.75" spans="1:3">
      <c r="A7" s="64" t="s">
        <v>10</v>
      </c>
      <c r="B7" s="65"/>
      <c r="C7" s="66">
        <f>分项!I21</f>
        <v>0</v>
      </c>
    </row>
    <row r="8" s="49" customFormat="1" ht="38.25" spans="1:3">
      <c r="A8" s="64" t="s">
        <v>11</v>
      </c>
      <c r="B8" s="65"/>
      <c r="C8" s="66" t="e">
        <f>分项!#REF!</f>
        <v>#REF!</v>
      </c>
    </row>
    <row r="9" s="49" customFormat="1" ht="25.5" spans="1:3">
      <c r="A9" s="64" t="s">
        <v>12</v>
      </c>
      <c r="B9" s="65"/>
      <c r="C9" s="66" t="e">
        <f>分项!#REF!</f>
        <v>#REF!</v>
      </c>
    </row>
    <row r="10" s="49" customFormat="1" ht="38.25" hidden="1" spans="1:3">
      <c r="A10" s="64" t="s">
        <v>13</v>
      </c>
      <c r="B10" s="65"/>
      <c r="C10" s="66">
        <f>[1]分项!G68</f>
        <v>0</v>
      </c>
    </row>
    <row r="11" s="49" customFormat="1" ht="25.5" hidden="1" spans="1:3">
      <c r="A11" s="64" t="s">
        <v>14</v>
      </c>
      <c r="B11" s="65"/>
      <c r="C11" s="66">
        <f>[1]分项!G74</f>
        <v>0</v>
      </c>
    </row>
    <row r="12" s="49" customFormat="1" ht="25.5" hidden="1" spans="1:3">
      <c r="A12" s="64" t="s">
        <v>15</v>
      </c>
      <c r="B12" s="65"/>
      <c r="C12" s="66">
        <f>[1]分项!G80</f>
        <v>0</v>
      </c>
    </row>
    <row r="13" s="49" customFormat="1" ht="38.25" spans="1:3">
      <c r="A13" s="64" t="s">
        <v>16</v>
      </c>
      <c r="B13" s="65"/>
      <c r="C13" s="66" t="e">
        <f>分项!#REF!</f>
        <v>#REF!</v>
      </c>
    </row>
    <row r="14" s="49" customFormat="1" ht="15.75" spans="1:3">
      <c r="A14" s="62" t="s">
        <v>17</v>
      </c>
      <c r="B14" s="62"/>
      <c r="C14" s="67" t="e">
        <f>SUM(C7:C13)</f>
        <v>#REF!</v>
      </c>
    </row>
    <row r="15" s="49" customFormat="1" ht="15.75" spans="1:3">
      <c r="A15" s="68" t="s">
        <v>18</v>
      </c>
      <c r="B15" s="69">
        <v>0.06</v>
      </c>
      <c r="C15" s="70" t="e">
        <f>C14*0.06</f>
        <v>#REF!</v>
      </c>
    </row>
    <row r="16" ht="15.75" spans="1:3">
      <c r="A16" s="62" t="s">
        <v>19</v>
      </c>
      <c r="B16" s="62"/>
      <c r="C16" s="67" t="e">
        <f>C14+C15</f>
        <v>#REF!</v>
      </c>
    </row>
    <row r="17" ht="15.75" spans="1:3">
      <c r="A17" s="71"/>
      <c r="B17" s="72"/>
      <c r="C17" s="73"/>
    </row>
    <row r="18" ht="15.75" spans="1:3">
      <c r="A18" s="71"/>
      <c r="B18" s="72"/>
      <c r="C18" s="73"/>
    </row>
    <row r="19" spans="1:4">
      <c r="A19" s="74" t="s">
        <v>20</v>
      </c>
      <c r="B19" s="75" t="s">
        <v>21</v>
      </c>
      <c r="C19" s="75"/>
      <c r="D19" s="76"/>
    </row>
    <row r="20" spans="1:4">
      <c r="A20" s="74" t="s">
        <v>22</v>
      </c>
      <c r="B20" s="77"/>
      <c r="C20" s="77"/>
      <c r="D20" s="76"/>
    </row>
    <row r="21" spans="1:4">
      <c r="A21" s="78" t="s">
        <v>23</v>
      </c>
      <c r="B21" s="79" t="e">
        <f>分项!#REF!</f>
        <v>#REF!</v>
      </c>
      <c r="C21" s="77"/>
      <c r="D21" s="76"/>
    </row>
    <row r="22" ht="13.5" spans="1:3">
      <c r="A22" s="80"/>
      <c r="B22" s="81"/>
      <c r="C22" s="82"/>
    </row>
    <row r="23" ht="15.75" spans="1:3">
      <c r="A23" s="83"/>
      <c r="B23" s="84"/>
      <c r="C23" s="85"/>
    </row>
    <row r="24" spans="1:3">
      <c r="A24" s="86"/>
      <c r="B24" s="87"/>
      <c r="C24" s="88"/>
    </row>
    <row r="25" spans="1:3">
      <c r="A25" s="86"/>
      <c r="B25" s="87"/>
      <c r="C25" s="88"/>
    </row>
    <row r="26" spans="1:3">
      <c r="A26" s="86"/>
      <c r="B26" s="87"/>
      <c r="C26" s="88"/>
    </row>
    <row r="27" spans="1:3">
      <c r="A27" s="86"/>
      <c r="B27" s="87"/>
      <c r="C27" s="88"/>
    </row>
    <row r="28" spans="1:3">
      <c r="A28" s="86"/>
      <c r="B28" s="87"/>
      <c r="C28" s="88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8"/>
  <sheetViews>
    <sheetView tabSelected="1" workbookViewId="0">
      <selection activeCell="C11" sqref="C11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</row>
    <row r="2" s="2" customFormat="1" ht="17.25" customHeight="1" spans="1:21">
      <c r="A2" s="11" t="s">
        <v>25</v>
      </c>
      <c r="B2" s="12">
        <v>43869</v>
      </c>
      <c r="C2" s="11"/>
      <c r="D2" s="13"/>
      <c r="E2" s="13"/>
      <c r="F2" s="13"/>
      <c r="G2" s="13"/>
      <c r="H2" s="13"/>
      <c r="I2" s="13"/>
      <c r="J2" s="39"/>
      <c r="K2" s="39"/>
      <c r="L2" s="39"/>
      <c r="M2" s="39"/>
      <c r="N2" s="39"/>
      <c r="O2" s="39"/>
      <c r="P2" s="39"/>
      <c r="Q2" s="39"/>
      <c r="R2" s="39"/>
      <c r="S2" s="39"/>
      <c r="T2" s="39"/>
      <c r="U2" s="39"/>
    </row>
    <row r="3" s="2" customFormat="1" ht="17.25" spans="1:21">
      <c r="A3" s="14" t="s">
        <v>26</v>
      </c>
      <c r="B3" s="15" t="s">
        <v>27</v>
      </c>
      <c r="C3" s="16"/>
      <c r="D3" s="16"/>
      <c r="E3" s="16"/>
      <c r="F3" s="16"/>
      <c r="G3" s="16"/>
      <c r="H3" s="16"/>
      <c r="I3" s="40"/>
      <c r="J3" s="39"/>
      <c r="K3" s="39"/>
      <c r="L3" s="41"/>
      <c r="M3" s="41"/>
      <c r="N3" s="39"/>
      <c r="O3" s="39"/>
      <c r="P3" s="39"/>
      <c r="Q3" s="39"/>
      <c r="R3" s="39"/>
      <c r="S3" s="39"/>
      <c r="T3" s="39"/>
      <c r="U3" s="39"/>
    </row>
    <row r="4" ht="17.25" customHeight="1" spans="1:13">
      <c r="A4" s="17" t="s">
        <v>28</v>
      </c>
      <c r="B4" s="17"/>
      <c r="C4" s="17"/>
      <c r="D4" s="18"/>
      <c r="E4" s="18"/>
      <c r="F4" s="18"/>
      <c r="G4" s="18"/>
      <c r="H4" s="18"/>
      <c r="I4" s="18"/>
      <c r="L4" s="41"/>
      <c r="M4" s="41"/>
    </row>
    <row r="5" ht="30" spans="1:18">
      <c r="A5" s="19" t="s">
        <v>29</v>
      </c>
      <c r="B5" s="20" t="s">
        <v>30</v>
      </c>
      <c r="C5" s="20" t="s">
        <v>31</v>
      </c>
      <c r="D5" s="21" t="s">
        <v>32</v>
      </c>
      <c r="E5" s="20" t="s">
        <v>33</v>
      </c>
      <c r="F5" s="21" t="s">
        <v>34</v>
      </c>
      <c r="G5" s="21" t="s">
        <v>35</v>
      </c>
      <c r="H5" s="22" t="s">
        <v>36</v>
      </c>
      <c r="I5" s="42" t="s">
        <v>37</v>
      </c>
      <c r="L5" s="41"/>
      <c r="M5" s="41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38</v>
      </c>
      <c r="C6" s="23" t="s">
        <v>39</v>
      </c>
      <c r="D6" s="23">
        <v>15</v>
      </c>
      <c r="E6" s="23" t="s">
        <v>40</v>
      </c>
      <c r="F6" s="23">
        <v>1</v>
      </c>
      <c r="G6" s="23" t="s">
        <v>41</v>
      </c>
      <c r="H6" s="24"/>
      <c r="I6" s="43"/>
      <c r="L6" s="41"/>
      <c r="M6" s="41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42</v>
      </c>
      <c r="C7" s="23" t="s">
        <v>43</v>
      </c>
      <c r="D7" s="23">
        <v>20</v>
      </c>
      <c r="E7" s="23" t="s">
        <v>40</v>
      </c>
      <c r="F7" s="23">
        <v>1</v>
      </c>
      <c r="G7" s="23" t="s">
        <v>41</v>
      </c>
      <c r="H7" s="24"/>
      <c r="I7" s="43"/>
      <c r="L7" s="41"/>
      <c r="M7" s="41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44</v>
      </c>
      <c r="C8" s="23" t="s">
        <v>45</v>
      </c>
      <c r="D8" s="23">
        <v>1</v>
      </c>
      <c r="E8" s="23" t="s">
        <v>46</v>
      </c>
      <c r="F8" s="23">
        <v>1</v>
      </c>
      <c r="G8" s="23" t="s">
        <v>41</v>
      </c>
      <c r="H8" s="24"/>
      <c r="I8" s="43"/>
      <c r="L8" s="41"/>
      <c r="M8" s="41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47</v>
      </c>
      <c r="C9" s="23" t="s">
        <v>48</v>
      </c>
      <c r="D9" s="23">
        <v>20</v>
      </c>
      <c r="E9" s="23" t="s">
        <v>40</v>
      </c>
      <c r="F9" s="23">
        <v>1</v>
      </c>
      <c r="G9" s="23" t="s">
        <v>49</v>
      </c>
      <c r="H9" s="24"/>
      <c r="I9" s="43"/>
      <c r="L9" s="41"/>
      <c r="M9" s="41"/>
      <c r="N9" s="8"/>
      <c r="O9" s="8"/>
      <c r="P9" s="8"/>
      <c r="Q9" s="8"/>
      <c r="R9" s="8"/>
    </row>
    <row r="10" ht="20.1" customHeight="1" spans="1:18">
      <c r="A10" s="19">
        <v>5</v>
      </c>
      <c r="B10" s="25" t="s">
        <v>50</v>
      </c>
      <c r="C10" s="25" t="s">
        <v>51</v>
      </c>
      <c r="D10" s="26">
        <v>1</v>
      </c>
      <c r="E10" s="25" t="s">
        <v>52</v>
      </c>
      <c r="F10" s="23">
        <v>1</v>
      </c>
      <c r="G10" s="23" t="s">
        <v>49</v>
      </c>
      <c r="H10" s="24"/>
      <c r="I10" s="43"/>
      <c r="L10" s="41"/>
      <c r="M10" s="41"/>
      <c r="N10" s="8"/>
      <c r="O10" s="8"/>
      <c r="P10" s="8"/>
      <c r="Q10" s="8"/>
      <c r="R10" s="8"/>
    </row>
    <row r="11" ht="20.1" customHeight="1" spans="1:18">
      <c r="A11" s="19">
        <v>6</v>
      </c>
      <c r="B11" s="25" t="s">
        <v>53</v>
      </c>
      <c r="C11" s="25" t="s">
        <v>54</v>
      </c>
      <c r="D11" s="26">
        <v>1</v>
      </c>
      <c r="E11" s="25" t="s">
        <v>52</v>
      </c>
      <c r="F11" s="23">
        <v>1</v>
      </c>
      <c r="G11" s="23" t="s">
        <v>49</v>
      </c>
      <c r="H11" s="24"/>
      <c r="I11" s="43"/>
      <c r="L11" s="41"/>
      <c r="M11" s="41"/>
      <c r="N11" s="8"/>
      <c r="O11" s="8"/>
      <c r="P11" s="8"/>
      <c r="Q11" s="8"/>
      <c r="R11" s="8"/>
    </row>
    <row r="12" ht="20.1" customHeight="1" spans="1:18">
      <c r="A12" s="19">
        <v>7</v>
      </c>
      <c r="B12" s="25" t="s">
        <v>55</v>
      </c>
      <c r="C12" s="25" t="s">
        <v>56</v>
      </c>
      <c r="D12" s="26">
        <v>1</v>
      </c>
      <c r="E12" s="25" t="s">
        <v>52</v>
      </c>
      <c r="F12" s="23">
        <v>1</v>
      </c>
      <c r="G12" s="23" t="s">
        <v>49</v>
      </c>
      <c r="H12" s="24"/>
      <c r="I12" s="43"/>
      <c r="L12" s="41"/>
      <c r="M12" s="41"/>
      <c r="N12" s="8"/>
      <c r="O12" s="8"/>
      <c r="P12" s="8"/>
      <c r="Q12" s="8"/>
      <c r="R12" s="8"/>
    </row>
    <row r="13" ht="20.1" customHeight="1" spans="1:18">
      <c r="A13" s="19">
        <v>8</v>
      </c>
      <c r="B13" s="23" t="s">
        <v>57</v>
      </c>
      <c r="C13" s="23" t="s">
        <v>58</v>
      </c>
      <c r="D13" s="23">
        <v>4</v>
      </c>
      <c r="E13" s="23" t="s">
        <v>59</v>
      </c>
      <c r="F13" s="23">
        <v>1</v>
      </c>
      <c r="G13" s="23" t="s">
        <v>49</v>
      </c>
      <c r="H13" s="24"/>
      <c r="I13" s="43"/>
      <c r="L13" s="41"/>
      <c r="M13" s="41"/>
      <c r="N13" s="8"/>
      <c r="O13" s="8"/>
      <c r="P13" s="8"/>
      <c r="Q13" s="8"/>
      <c r="R13" s="8"/>
    </row>
    <row r="14" ht="20.1" customHeight="1" spans="1:18">
      <c r="A14" s="19">
        <v>9</v>
      </c>
      <c r="B14" s="23" t="s">
        <v>60</v>
      </c>
      <c r="C14" s="23" t="s">
        <v>61</v>
      </c>
      <c r="D14" s="23">
        <v>30</v>
      </c>
      <c r="E14" s="23" t="s">
        <v>46</v>
      </c>
      <c r="F14" s="23">
        <v>1</v>
      </c>
      <c r="G14" s="23" t="s">
        <v>49</v>
      </c>
      <c r="H14" s="24"/>
      <c r="I14" s="43"/>
      <c r="L14" s="41"/>
      <c r="M14" s="41"/>
      <c r="N14" s="8"/>
      <c r="O14" s="8"/>
      <c r="P14" s="8"/>
      <c r="Q14" s="8"/>
      <c r="R14" s="8"/>
    </row>
    <row r="15" ht="20.1" customHeight="1" spans="1:18">
      <c r="A15" s="19">
        <v>10</v>
      </c>
      <c r="B15" s="23" t="s">
        <v>62</v>
      </c>
      <c r="C15" s="23" t="s">
        <v>63</v>
      </c>
      <c r="D15" s="23">
        <v>1</v>
      </c>
      <c r="E15" s="23" t="s">
        <v>64</v>
      </c>
      <c r="F15" s="23">
        <v>1</v>
      </c>
      <c r="G15" s="23" t="s">
        <v>41</v>
      </c>
      <c r="H15" s="24"/>
      <c r="I15" s="43"/>
      <c r="L15" s="41"/>
      <c r="M15" s="41"/>
      <c r="N15" s="8"/>
      <c r="O15" s="8"/>
      <c r="P15" s="8"/>
      <c r="Q15" s="8"/>
      <c r="R15" s="8"/>
    </row>
    <row r="16" ht="20.1" customHeight="1" spans="1:18">
      <c r="A16" s="19">
        <v>11</v>
      </c>
      <c r="B16" s="23" t="s">
        <v>65</v>
      </c>
      <c r="C16" s="23" t="s">
        <v>66</v>
      </c>
      <c r="D16" s="23">
        <v>5</v>
      </c>
      <c r="E16" s="23" t="s">
        <v>64</v>
      </c>
      <c r="F16" s="23">
        <v>1</v>
      </c>
      <c r="G16" s="23" t="s">
        <v>41</v>
      </c>
      <c r="H16" s="24"/>
      <c r="I16" s="43"/>
      <c r="L16" s="41"/>
      <c r="M16" s="41"/>
      <c r="N16" s="8"/>
      <c r="O16" s="8"/>
      <c r="P16" s="8"/>
      <c r="Q16" s="8"/>
      <c r="R16" s="8"/>
    </row>
    <row r="17" ht="20.1" customHeight="1" spans="1:18">
      <c r="A17" s="19">
        <v>12</v>
      </c>
      <c r="B17" s="23" t="s">
        <v>67</v>
      </c>
      <c r="C17" s="23" t="s">
        <v>68</v>
      </c>
      <c r="D17" s="23">
        <v>40</v>
      </c>
      <c r="E17" s="23" t="s">
        <v>64</v>
      </c>
      <c r="F17" s="23">
        <v>1</v>
      </c>
      <c r="G17" s="23" t="s">
        <v>49</v>
      </c>
      <c r="H17" s="24"/>
      <c r="I17" s="43"/>
      <c r="L17" s="41"/>
      <c r="M17" s="41"/>
      <c r="N17" s="8"/>
      <c r="O17" s="8"/>
      <c r="P17" s="8"/>
      <c r="Q17" s="8"/>
      <c r="R17" s="8"/>
    </row>
    <row r="18" ht="20.1" customHeight="1" spans="1:18">
      <c r="A18" s="19">
        <v>13</v>
      </c>
      <c r="B18" s="23" t="s">
        <v>69</v>
      </c>
      <c r="C18" s="23" t="s">
        <v>70</v>
      </c>
      <c r="D18" s="23">
        <v>5</v>
      </c>
      <c r="E18" s="23" t="s">
        <v>71</v>
      </c>
      <c r="F18" s="23">
        <v>1</v>
      </c>
      <c r="G18" s="23" t="s">
        <v>72</v>
      </c>
      <c r="H18" s="24"/>
      <c r="I18" s="43"/>
      <c r="L18" s="41"/>
      <c r="M18" s="41"/>
      <c r="N18" s="8"/>
      <c r="O18" s="8"/>
      <c r="P18" s="8"/>
      <c r="Q18" s="8"/>
      <c r="R18" s="8"/>
    </row>
    <row r="19" ht="20.1" customHeight="1" spans="1:18">
      <c r="A19" s="19">
        <v>14</v>
      </c>
      <c r="B19" s="23" t="s">
        <v>73</v>
      </c>
      <c r="C19" s="23" t="s">
        <v>74</v>
      </c>
      <c r="D19" s="23">
        <v>8.64</v>
      </c>
      <c r="E19" s="23" t="s">
        <v>40</v>
      </c>
      <c r="F19" s="23">
        <v>1</v>
      </c>
      <c r="G19" s="23" t="s">
        <v>72</v>
      </c>
      <c r="H19" s="24"/>
      <c r="I19" s="43"/>
      <c r="L19" s="41"/>
      <c r="M19" s="41"/>
      <c r="N19" s="8"/>
      <c r="O19" s="8"/>
      <c r="P19" s="8"/>
      <c r="Q19" s="8"/>
      <c r="R19" s="8"/>
    </row>
    <row r="20" ht="20.1" customHeight="1" spans="1:18">
      <c r="A20" s="19">
        <v>15</v>
      </c>
      <c r="B20" s="27" t="s">
        <v>75</v>
      </c>
      <c r="C20" s="27" t="s">
        <v>76</v>
      </c>
      <c r="D20" s="23">
        <v>5</v>
      </c>
      <c r="E20" s="23" t="s">
        <v>64</v>
      </c>
      <c r="F20" s="23">
        <v>1</v>
      </c>
      <c r="G20" s="23" t="s">
        <v>41</v>
      </c>
      <c r="H20" s="24"/>
      <c r="I20" s="43"/>
      <c r="L20" s="41"/>
      <c r="M20" s="41"/>
      <c r="N20" s="8"/>
      <c r="O20" s="8"/>
      <c r="P20" s="8"/>
      <c r="Q20" s="8"/>
      <c r="R20" s="8"/>
    </row>
    <row r="21" ht="17.25" spans="1:9">
      <c r="A21" s="19"/>
      <c r="B21" s="28"/>
      <c r="C21" s="28"/>
      <c r="D21" s="29" t="s">
        <v>77</v>
      </c>
      <c r="E21" s="29"/>
      <c r="F21" s="29"/>
      <c r="G21" s="29"/>
      <c r="H21" s="29"/>
      <c r="I21" s="44">
        <f>SUM(I6:I16)</f>
        <v>0</v>
      </c>
    </row>
    <row r="22" ht="17.25" spans="1:9">
      <c r="A22" s="19"/>
      <c r="B22" s="30" t="s">
        <v>78</v>
      </c>
      <c r="C22" s="30"/>
      <c r="D22" s="31">
        <v>0</v>
      </c>
      <c r="E22" s="31"/>
      <c r="F22" s="31"/>
      <c r="G22" s="31"/>
      <c r="H22" s="31"/>
      <c r="I22" s="45">
        <f>I21*D22</f>
        <v>0</v>
      </c>
    </row>
    <row r="23" ht="15" spans="1:9">
      <c r="A23" s="32"/>
      <c r="B23" s="32"/>
      <c r="C23" s="32"/>
      <c r="D23" s="29" t="s">
        <v>79</v>
      </c>
      <c r="E23" s="29"/>
      <c r="F23" s="29"/>
      <c r="G23" s="29"/>
      <c r="H23" s="29"/>
      <c r="I23" s="46">
        <f>I22+I21</f>
        <v>0</v>
      </c>
    </row>
    <row r="24" ht="17.25" spans="2:13">
      <c r="B24" s="33"/>
      <c r="C24" s="34"/>
      <c r="D24" s="35"/>
      <c r="E24" s="35"/>
      <c r="F24" s="35"/>
      <c r="G24" s="35"/>
      <c r="H24" s="36"/>
      <c r="I24" s="37"/>
      <c r="J24" s="9"/>
      <c r="K24" s="9"/>
      <c r="L24" s="9"/>
      <c r="M24" s="9"/>
    </row>
    <row r="25" ht="17.25" spans="2:13">
      <c r="B25" s="33"/>
      <c r="C25" s="34"/>
      <c r="D25" s="35"/>
      <c r="E25" s="35"/>
      <c r="F25" s="35"/>
      <c r="G25" s="35"/>
      <c r="H25" s="36"/>
      <c r="I25" s="37"/>
      <c r="J25" s="9"/>
      <c r="K25" s="9"/>
      <c r="L25" s="9"/>
      <c r="M25" s="9"/>
    </row>
    <row r="26" ht="17.25" spans="2:13">
      <c r="B26" s="37"/>
      <c r="C26" s="37"/>
      <c r="D26" s="35"/>
      <c r="E26" s="35"/>
      <c r="F26" s="35"/>
      <c r="G26" s="35"/>
      <c r="H26" s="36"/>
      <c r="I26" s="37"/>
      <c r="J26" s="9"/>
      <c r="K26" s="9"/>
      <c r="L26" s="9"/>
      <c r="M26" s="9"/>
    </row>
    <row r="27" ht="17.25" spans="2:13">
      <c r="B27" s="37"/>
      <c r="C27" s="37"/>
      <c r="D27" s="35"/>
      <c r="E27" s="35"/>
      <c r="F27" s="35"/>
      <c r="G27" s="35"/>
      <c r="H27" s="36"/>
      <c r="I27" s="37"/>
      <c r="J27" s="9"/>
      <c r="K27" s="9"/>
      <c r="L27" s="9"/>
      <c r="M27" s="9"/>
    </row>
    <row r="28" ht="17.25" spans="2:13">
      <c r="B28" s="37"/>
      <c r="C28" s="37"/>
      <c r="D28" s="35"/>
      <c r="E28" s="35"/>
      <c r="F28" s="35"/>
      <c r="G28" s="35"/>
      <c r="H28" s="36"/>
      <c r="I28" s="37"/>
      <c r="J28" s="9"/>
      <c r="K28" s="9"/>
      <c r="L28" s="9"/>
      <c r="M28" s="9"/>
    </row>
    <row r="29" ht="17.25" spans="2:13">
      <c r="B29" s="37"/>
      <c r="C29" s="37"/>
      <c r="D29" s="35"/>
      <c r="E29" s="35"/>
      <c r="F29" s="35"/>
      <c r="G29" s="35"/>
      <c r="H29" s="36"/>
      <c r="I29" s="37"/>
      <c r="J29" s="9"/>
      <c r="K29" s="9"/>
      <c r="L29" s="9"/>
      <c r="M29" s="9"/>
    </row>
    <row r="30" ht="17.25" spans="2:13">
      <c r="B30" s="37"/>
      <c r="C30" s="37"/>
      <c r="D30" s="35"/>
      <c r="E30" s="35"/>
      <c r="F30" s="35"/>
      <c r="G30" s="35"/>
      <c r="H30" s="36"/>
      <c r="I30" s="37"/>
      <c r="J30" s="9"/>
      <c r="K30" s="9"/>
      <c r="L30" s="9"/>
      <c r="M30" s="9"/>
    </row>
    <row r="31" ht="17.25" spans="2:13">
      <c r="B31" s="37"/>
      <c r="C31" s="37"/>
      <c r="D31" s="35"/>
      <c r="E31" s="35"/>
      <c r="F31" s="35"/>
      <c r="G31" s="35"/>
      <c r="H31" s="36"/>
      <c r="I31" s="37"/>
      <c r="J31" s="9"/>
      <c r="K31" s="9"/>
      <c r="L31" s="9"/>
      <c r="M31" s="9"/>
    </row>
    <row r="32" ht="17.25" spans="2:13">
      <c r="B32" s="37"/>
      <c r="C32" s="37"/>
      <c r="D32" s="35"/>
      <c r="E32" s="35"/>
      <c r="F32" s="35"/>
      <c r="G32" s="35"/>
      <c r="H32" s="36"/>
      <c r="I32" s="37"/>
      <c r="J32" s="9"/>
      <c r="K32" s="9"/>
      <c r="L32" s="9"/>
      <c r="M32" s="9"/>
    </row>
    <row r="33" ht="17.25" spans="2:13">
      <c r="B33" s="37"/>
      <c r="C33" s="37"/>
      <c r="D33" s="35"/>
      <c r="E33" s="35"/>
      <c r="F33" s="35"/>
      <c r="G33" s="35"/>
      <c r="H33" s="36"/>
      <c r="I33" s="37"/>
      <c r="J33" s="9"/>
      <c r="K33" s="9"/>
      <c r="L33" s="9"/>
      <c r="M33" s="9"/>
    </row>
    <row r="34" ht="17.25" spans="2:13">
      <c r="B34" s="37"/>
      <c r="C34" s="37"/>
      <c r="D34" s="35"/>
      <c r="E34" s="35"/>
      <c r="F34" s="35"/>
      <c r="G34" s="35"/>
      <c r="H34" s="36"/>
      <c r="I34" s="37"/>
      <c r="J34" s="9"/>
      <c r="K34" s="9"/>
      <c r="L34" s="9"/>
      <c r="M34" s="9"/>
    </row>
    <row r="35" ht="17.25" spans="2:13">
      <c r="B35" s="37"/>
      <c r="C35" s="37"/>
      <c r="D35" s="35"/>
      <c r="E35" s="35"/>
      <c r="F35" s="35"/>
      <c r="G35" s="35"/>
      <c r="H35" s="36"/>
      <c r="I35" s="37"/>
      <c r="J35" s="9"/>
      <c r="K35" s="9"/>
      <c r="L35" s="9"/>
      <c r="M35" s="9"/>
    </row>
    <row r="36" ht="17.25" spans="2:13">
      <c r="B36" s="37"/>
      <c r="C36" s="37"/>
      <c r="D36" s="35"/>
      <c r="E36" s="35"/>
      <c r="F36" s="35"/>
      <c r="G36" s="35"/>
      <c r="H36" s="36"/>
      <c r="I36" s="37"/>
      <c r="J36" s="9"/>
      <c r="K36" s="9"/>
      <c r="L36" s="9"/>
      <c r="M36" s="9"/>
    </row>
    <row r="37" ht="17.25" spans="2:13">
      <c r="B37" s="37"/>
      <c r="C37" s="37"/>
      <c r="D37" s="35"/>
      <c r="E37" s="35"/>
      <c r="F37" s="35"/>
      <c r="G37" s="35"/>
      <c r="H37" s="36"/>
      <c r="I37" s="37"/>
      <c r="J37" s="9"/>
      <c r="K37" s="9"/>
      <c r="L37" s="9"/>
      <c r="M37" s="9"/>
    </row>
    <row r="38" ht="17.25" spans="2:13">
      <c r="B38" s="37"/>
      <c r="C38" s="37"/>
      <c r="D38" s="35"/>
      <c r="E38" s="35"/>
      <c r="F38" s="35"/>
      <c r="G38" s="35"/>
      <c r="H38" s="36"/>
      <c r="I38" s="37"/>
      <c r="J38" s="9"/>
      <c r="K38" s="9"/>
      <c r="L38" s="9"/>
      <c r="M38" s="9"/>
    </row>
    <row r="39" ht="17.25" spans="2:13">
      <c r="B39" s="37"/>
      <c r="C39" s="37"/>
      <c r="D39" s="35"/>
      <c r="E39" s="35"/>
      <c r="F39" s="35"/>
      <c r="G39" s="35"/>
      <c r="H39" s="36"/>
      <c r="I39" s="37"/>
      <c r="J39" s="9"/>
      <c r="K39" s="9"/>
      <c r="L39" s="9"/>
      <c r="M39" s="9"/>
    </row>
    <row r="40" ht="16.5" spans="2:9">
      <c r="B40" s="33"/>
      <c r="C40" s="34"/>
      <c r="D40" s="35"/>
      <c r="E40" s="35"/>
      <c r="F40" s="35"/>
      <c r="G40" s="35"/>
      <c r="H40" s="36"/>
      <c r="I40" s="47"/>
    </row>
    <row r="41" ht="16.5" spans="2:9">
      <c r="B41" s="33"/>
      <c r="C41" s="34"/>
      <c r="D41" s="35"/>
      <c r="E41" s="35"/>
      <c r="F41" s="35"/>
      <c r="G41" s="35"/>
      <c r="H41" s="36"/>
      <c r="I41" s="47"/>
    </row>
    <row r="42" ht="16.5" spans="2:9">
      <c r="B42" s="33"/>
      <c r="C42" s="34"/>
      <c r="D42" s="35"/>
      <c r="E42" s="35"/>
      <c r="F42" s="35"/>
      <c r="G42" s="35"/>
      <c r="H42" s="36"/>
      <c r="I42" s="47"/>
    </row>
    <row r="43" ht="16.5" spans="2:9">
      <c r="B43" s="33"/>
      <c r="C43" s="34"/>
      <c r="D43" s="35"/>
      <c r="E43" s="35"/>
      <c r="F43" s="35"/>
      <c r="G43" s="35"/>
      <c r="H43" s="36"/>
      <c r="I43" s="47"/>
    </row>
    <row r="44" ht="16.5" spans="2:9">
      <c r="B44" s="33"/>
      <c r="C44" s="34"/>
      <c r="D44" s="35"/>
      <c r="E44" s="35"/>
      <c r="F44" s="35"/>
      <c r="G44" s="35"/>
      <c r="H44" s="36"/>
      <c r="I44" s="47"/>
    </row>
    <row r="45" ht="16.5" spans="2:9">
      <c r="B45" s="33"/>
      <c r="C45" s="34"/>
      <c r="D45" s="35"/>
      <c r="E45" s="35"/>
      <c r="F45" s="35"/>
      <c r="G45" s="35"/>
      <c r="H45" s="36"/>
      <c r="I45" s="47"/>
    </row>
    <row r="46" ht="16.5" spans="2:9">
      <c r="B46" s="33"/>
      <c r="C46" s="34"/>
      <c r="D46" s="35"/>
      <c r="E46" s="35"/>
      <c r="F46" s="35"/>
      <c r="G46" s="35"/>
      <c r="H46" s="36"/>
      <c r="I46" s="47"/>
    </row>
    <row r="47" ht="16.5" spans="2:9">
      <c r="B47" s="33"/>
      <c r="C47" s="34"/>
      <c r="D47" s="35"/>
      <c r="E47" s="35"/>
      <c r="F47" s="35"/>
      <c r="G47" s="35"/>
      <c r="H47" s="36"/>
      <c r="I47" s="47"/>
    </row>
    <row r="48" ht="16.5" spans="2:9">
      <c r="B48" s="33"/>
      <c r="C48" s="34"/>
      <c r="D48" s="35"/>
      <c r="E48" s="35"/>
      <c r="F48" s="35"/>
      <c r="G48" s="35"/>
      <c r="H48" s="36"/>
      <c r="I48" s="47"/>
    </row>
    <row r="49" ht="16.5" spans="2:9">
      <c r="B49" s="33"/>
      <c r="C49" s="34"/>
      <c r="D49" s="35"/>
      <c r="E49" s="35"/>
      <c r="F49" s="35"/>
      <c r="G49" s="35"/>
      <c r="H49" s="36"/>
      <c r="I49" s="47"/>
    </row>
    <row r="50" ht="16.5" spans="2:9">
      <c r="B50" s="33"/>
      <c r="C50" s="34"/>
      <c r="D50" s="35"/>
      <c r="E50" s="35"/>
      <c r="F50" s="35"/>
      <c r="G50" s="35"/>
      <c r="H50" s="36"/>
      <c r="I50" s="47"/>
    </row>
    <row r="51" ht="16.5" spans="2:9">
      <c r="B51" s="33"/>
      <c r="C51" s="34"/>
      <c r="D51" s="35"/>
      <c r="E51" s="35"/>
      <c r="F51" s="35"/>
      <c r="G51" s="35"/>
      <c r="H51" s="36"/>
      <c r="I51" s="47"/>
    </row>
    <row r="52" ht="16.5" spans="2:9">
      <c r="B52" s="33"/>
      <c r="C52" s="34"/>
      <c r="D52" s="35"/>
      <c r="E52" s="35"/>
      <c r="F52" s="35"/>
      <c r="G52" s="35"/>
      <c r="H52" s="36"/>
      <c r="I52" s="47"/>
    </row>
    <row r="53" ht="16.5" spans="2:9">
      <c r="B53" s="33"/>
      <c r="C53" s="34"/>
      <c r="D53" s="35"/>
      <c r="E53" s="35"/>
      <c r="F53" s="35"/>
      <c r="G53" s="35"/>
      <c r="H53" s="36"/>
      <c r="I53" s="47"/>
    </row>
    <row r="54" ht="16.5" spans="2:9">
      <c r="B54" s="33"/>
      <c r="C54" s="34"/>
      <c r="D54" s="35"/>
      <c r="E54" s="35"/>
      <c r="F54" s="35"/>
      <c r="G54" s="35"/>
      <c r="H54" s="36"/>
      <c r="I54" s="47"/>
    </row>
    <row r="55" ht="16.5" spans="2:9">
      <c r="B55" s="33"/>
      <c r="C55" s="34"/>
      <c r="D55" s="35"/>
      <c r="E55" s="35"/>
      <c r="F55" s="35"/>
      <c r="G55" s="35"/>
      <c r="H55" s="36"/>
      <c r="I55" s="47"/>
    </row>
    <row r="56" ht="16.5" spans="2:9">
      <c r="B56" s="33"/>
      <c r="C56" s="34"/>
      <c r="D56" s="35"/>
      <c r="E56" s="35"/>
      <c r="F56" s="35"/>
      <c r="G56" s="35"/>
      <c r="H56" s="36"/>
      <c r="I56" s="47"/>
    </row>
    <row r="57" ht="16.5" spans="2:9">
      <c r="B57" s="33"/>
      <c r="C57" s="34"/>
      <c r="D57" s="35"/>
      <c r="E57" s="35"/>
      <c r="F57" s="35"/>
      <c r="G57" s="35"/>
      <c r="H57" s="36"/>
      <c r="I57" s="47"/>
    </row>
    <row r="58" ht="16.5" spans="2:9">
      <c r="B58" s="33"/>
      <c r="C58" s="34"/>
      <c r="D58" s="35"/>
      <c r="E58" s="35"/>
      <c r="F58" s="35"/>
      <c r="G58" s="35"/>
      <c r="H58" s="36"/>
      <c r="I58" s="47"/>
    </row>
    <row r="59" ht="16.5" spans="2:9">
      <c r="B59" s="33"/>
      <c r="C59" s="34"/>
      <c r="D59" s="35"/>
      <c r="E59" s="35"/>
      <c r="F59" s="35"/>
      <c r="G59" s="35"/>
      <c r="H59" s="36"/>
      <c r="I59" s="47"/>
    </row>
    <row r="60" ht="16.5" spans="2:9">
      <c r="B60" s="33"/>
      <c r="C60" s="34"/>
      <c r="D60" s="35"/>
      <c r="E60" s="35"/>
      <c r="F60" s="35"/>
      <c r="G60" s="35"/>
      <c r="H60" s="36"/>
      <c r="I60" s="47"/>
    </row>
    <row r="61" ht="16.5" spans="2:9">
      <c r="B61" s="33"/>
      <c r="C61" s="34"/>
      <c r="D61" s="35"/>
      <c r="E61" s="35"/>
      <c r="F61" s="35"/>
      <c r="G61" s="35"/>
      <c r="H61" s="36"/>
      <c r="I61" s="47"/>
    </row>
    <row r="62" ht="16.5" spans="2:9">
      <c r="B62" s="33"/>
      <c r="C62" s="34"/>
      <c r="D62" s="35"/>
      <c r="E62" s="35"/>
      <c r="F62" s="35"/>
      <c r="G62" s="35"/>
      <c r="H62" s="36"/>
      <c r="I62" s="47"/>
    </row>
    <row r="63" ht="16.5" spans="2:9">
      <c r="B63" s="33"/>
      <c r="C63" s="34"/>
      <c r="D63" s="35"/>
      <c r="E63" s="35"/>
      <c r="F63" s="35"/>
      <c r="G63" s="35"/>
      <c r="H63" s="36"/>
      <c r="I63" s="47"/>
    </row>
    <row r="64" ht="16.5" spans="2:9">
      <c r="B64" s="33"/>
      <c r="C64" s="34"/>
      <c r="D64" s="35"/>
      <c r="E64" s="35"/>
      <c r="F64" s="35"/>
      <c r="G64" s="35"/>
      <c r="H64" s="36"/>
      <c r="I64" s="47"/>
    </row>
    <row r="65" ht="16.5" spans="2:9">
      <c r="B65" s="33"/>
      <c r="C65" s="34"/>
      <c r="D65" s="35"/>
      <c r="E65" s="35"/>
      <c r="F65" s="35"/>
      <c r="G65" s="35"/>
      <c r="H65" s="36"/>
      <c r="I65" s="47"/>
    </row>
    <row r="66" ht="16.5" spans="2:9">
      <c r="B66" s="33"/>
      <c r="C66" s="34"/>
      <c r="D66" s="35"/>
      <c r="E66" s="35"/>
      <c r="F66" s="35"/>
      <c r="G66" s="35"/>
      <c r="H66" s="36"/>
      <c r="I66" s="47"/>
    </row>
    <row r="67" ht="16.5" spans="2:9">
      <c r="B67" s="33"/>
      <c r="C67" s="34"/>
      <c r="D67" s="35"/>
      <c r="E67" s="35"/>
      <c r="F67" s="35"/>
      <c r="G67" s="35"/>
      <c r="H67" s="36"/>
      <c r="I67" s="47"/>
    </row>
    <row r="68" ht="16.5" spans="2:9">
      <c r="B68" s="33"/>
      <c r="C68" s="34"/>
      <c r="D68" s="35"/>
      <c r="E68" s="35"/>
      <c r="F68" s="35"/>
      <c r="G68" s="35"/>
      <c r="H68" s="36"/>
      <c r="I68" s="47"/>
    </row>
    <row r="69" ht="16.5" spans="2:9">
      <c r="B69" s="33"/>
      <c r="C69" s="34"/>
      <c r="D69" s="35"/>
      <c r="E69" s="35"/>
      <c r="F69" s="35"/>
      <c r="G69" s="35"/>
      <c r="H69" s="36"/>
      <c r="I69" s="47"/>
    </row>
    <row r="70" ht="16.5" spans="2:9">
      <c r="B70" s="33"/>
      <c r="C70" s="34"/>
      <c r="D70" s="35"/>
      <c r="E70" s="35"/>
      <c r="F70" s="35"/>
      <c r="G70" s="35"/>
      <c r="H70" s="36"/>
      <c r="I70" s="47"/>
    </row>
    <row r="71" ht="16.5" spans="2:9">
      <c r="B71" s="33"/>
      <c r="C71" s="34"/>
      <c r="D71" s="35"/>
      <c r="E71" s="35"/>
      <c r="F71" s="35"/>
      <c r="G71" s="35"/>
      <c r="H71" s="36"/>
      <c r="I71" s="47"/>
    </row>
    <row r="72" ht="16.5" spans="2:9">
      <c r="B72" s="33"/>
      <c r="C72" s="34"/>
      <c r="D72" s="35"/>
      <c r="E72" s="35"/>
      <c r="F72" s="35"/>
      <c r="G72" s="35"/>
      <c r="H72" s="36"/>
      <c r="I72" s="47"/>
    </row>
    <row r="73" ht="16.5" spans="2:9">
      <c r="B73" s="33"/>
      <c r="C73" s="34"/>
      <c r="D73" s="35"/>
      <c r="E73" s="35"/>
      <c r="F73" s="35"/>
      <c r="G73" s="35"/>
      <c r="H73" s="36"/>
      <c r="I73" s="47"/>
    </row>
    <row r="74" ht="16.5" spans="2:9">
      <c r="B74" s="33"/>
      <c r="C74" s="34"/>
      <c r="D74" s="35"/>
      <c r="E74" s="35"/>
      <c r="F74" s="35"/>
      <c r="G74" s="35"/>
      <c r="H74" s="36"/>
      <c r="I74" s="47"/>
    </row>
    <row r="75" ht="16.5" spans="2:9">
      <c r="B75" s="33"/>
      <c r="C75" s="34"/>
      <c r="D75" s="35"/>
      <c r="E75" s="35"/>
      <c r="F75" s="35"/>
      <c r="G75" s="35"/>
      <c r="H75" s="36"/>
      <c r="I75" s="47"/>
    </row>
    <row r="76" ht="16.5" spans="2:9">
      <c r="B76" s="33"/>
      <c r="C76" s="34"/>
      <c r="D76" s="35"/>
      <c r="E76" s="35"/>
      <c r="F76" s="35"/>
      <c r="G76" s="35"/>
      <c r="H76" s="36"/>
      <c r="I76" s="47"/>
    </row>
    <row r="77" ht="16.5" spans="2:9">
      <c r="B77" s="33"/>
      <c r="C77" s="34"/>
      <c r="D77" s="35"/>
      <c r="E77" s="35"/>
      <c r="F77" s="35"/>
      <c r="G77" s="35"/>
      <c r="H77" s="36"/>
      <c r="I77" s="47"/>
    </row>
    <row r="78" ht="16.5" spans="2:9">
      <c r="B78" s="33"/>
      <c r="C78" s="34"/>
      <c r="D78" s="35"/>
      <c r="E78" s="35"/>
      <c r="F78" s="35"/>
      <c r="G78" s="35"/>
      <c r="H78" s="36"/>
      <c r="I78" s="47"/>
    </row>
    <row r="79" ht="16.5" spans="2:9">
      <c r="B79" s="33"/>
      <c r="C79" s="34"/>
      <c r="D79" s="35"/>
      <c r="E79" s="35"/>
      <c r="F79" s="35"/>
      <c r="G79" s="35"/>
      <c r="H79" s="36"/>
      <c r="I79" s="47"/>
    </row>
    <row r="80" ht="16.5" spans="2:9">
      <c r="B80" s="33"/>
      <c r="C80" s="34"/>
      <c r="D80" s="35"/>
      <c r="E80" s="35"/>
      <c r="F80" s="35"/>
      <c r="G80" s="35"/>
      <c r="H80" s="36"/>
      <c r="I80" s="47"/>
    </row>
    <row r="81" ht="16.5" spans="2:9">
      <c r="B81" s="33"/>
      <c r="C81" s="34"/>
      <c r="D81" s="35"/>
      <c r="E81" s="35"/>
      <c r="F81" s="35"/>
      <c r="G81" s="35"/>
      <c r="H81" s="36"/>
      <c r="I81" s="47"/>
    </row>
    <row r="82" ht="16.5" spans="2:9">
      <c r="B82" s="33"/>
      <c r="C82" s="34"/>
      <c r="D82" s="35"/>
      <c r="E82" s="35"/>
      <c r="F82" s="35"/>
      <c r="G82" s="35"/>
      <c r="H82" s="36"/>
      <c r="I82" s="47"/>
    </row>
    <row r="83" ht="16.5" spans="2:9">
      <c r="B83" s="33"/>
      <c r="C83" s="34"/>
      <c r="D83" s="35"/>
      <c r="E83" s="35"/>
      <c r="F83" s="35"/>
      <c r="G83" s="35"/>
      <c r="H83" s="36"/>
      <c r="I83" s="47"/>
    </row>
    <row r="84" ht="16.5" spans="2:9">
      <c r="B84" s="33"/>
      <c r="C84" s="34"/>
      <c r="D84" s="35"/>
      <c r="E84" s="35"/>
      <c r="F84" s="35"/>
      <c r="G84" s="35"/>
      <c r="H84" s="36"/>
      <c r="I84" s="47"/>
    </row>
    <row r="85" ht="16.5" spans="2:9">
      <c r="B85" s="33"/>
      <c r="C85" s="34"/>
      <c r="D85" s="35"/>
      <c r="E85" s="35"/>
      <c r="F85" s="35"/>
      <c r="G85" s="35"/>
      <c r="H85" s="36"/>
      <c r="I85" s="47"/>
    </row>
    <row r="86" ht="16.5" spans="2:9">
      <c r="B86" s="33"/>
      <c r="C86" s="34"/>
      <c r="D86" s="35"/>
      <c r="E86" s="35"/>
      <c r="F86" s="35"/>
      <c r="G86" s="35"/>
      <c r="H86" s="36"/>
      <c r="I86" s="47"/>
    </row>
    <row r="87" ht="16.5" spans="2:9">
      <c r="B87" s="33"/>
      <c r="C87" s="34"/>
      <c r="D87" s="35"/>
      <c r="E87" s="35"/>
      <c r="F87" s="35"/>
      <c r="G87" s="35"/>
      <c r="H87" s="36"/>
      <c r="I87" s="47"/>
    </row>
    <row r="88" ht="16.5" spans="2:9">
      <c r="B88" s="33"/>
      <c r="C88" s="34"/>
      <c r="D88" s="35"/>
      <c r="E88" s="35"/>
      <c r="F88" s="35"/>
      <c r="G88" s="35"/>
      <c r="H88" s="36"/>
      <c r="I88" s="47"/>
    </row>
    <row r="89" ht="16.5" spans="2:9">
      <c r="B89" s="33"/>
      <c r="C89" s="34"/>
      <c r="D89" s="35"/>
      <c r="E89" s="35"/>
      <c r="F89" s="35"/>
      <c r="G89" s="35"/>
      <c r="H89" s="36"/>
      <c r="I89" s="47"/>
    </row>
    <row r="90" ht="16.5" spans="2:9">
      <c r="B90" s="33"/>
      <c r="C90" s="34"/>
      <c r="D90" s="35"/>
      <c r="E90" s="35"/>
      <c r="F90" s="35"/>
      <c r="G90" s="35"/>
      <c r="H90" s="36"/>
      <c r="I90" s="47"/>
    </row>
    <row r="91" ht="16.5" spans="2:9">
      <c r="B91" s="33"/>
      <c r="C91" s="34"/>
      <c r="D91" s="35"/>
      <c r="E91" s="35"/>
      <c r="F91" s="35"/>
      <c r="G91" s="35"/>
      <c r="H91" s="36"/>
      <c r="I91" s="47"/>
    </row>
    <row r="92" ht="16.5" spans="2:9">
      <c r="B92" s="33"/>
      <c r="C92" s="34"/>
      <c r="D92" s="35"/>
      <c r="E92" s="35"/>
      <c r="F92" s="35"/>
      <c r="G92" s="35"/>
      <c r="H92" s="36"/>
      <c r="I92" s="47"/>
    </row>
    <row r="93" ht="16.5" spans="2:9">
      <c r="B93" s="33"/>
      <c r="C93" s="34"/>
      <c r="D93" s="35"/>
      <c r="E93" s="35"/>
      <c r="F93" s="35"/>
      <c r="G93" s="35"/>
      <c r="H93" s="36"/>
      <c r="I93" s="47"/>
    </row>
    <row r="94" ht="16.5" spans="2:9">
      <c r="B94" s="33"/>
      <c r="C94" s="34"/>
      <c r="D94" s="35"/>
      <c r="E94" s="35"/>
      <c r="F94" s="35"/>
      <c r="G94" s="35"/>
      <c r="H94" s="36"/>
      <c r="I94" s="47"/>
    </row>
    <row r="95" ht="16.5" spans="2:9">
      <c r="B95" s="33"/>
      <c r="C95" s="34"/>
      <c r="D95" s="35"/>
      <c r="E95" s="35"/>
      <c r="F95" s="35"/>
      <c r="G95" s="35"/>
      <c r="H95" s="36"/>
      <c r="I95" s="47"/>
    </row>
    <row r="96" ht="16.5" spans="2:9">
      <c r="B96" s="33"/>
      <c r="C96" s="34"/>
      <c r="D96" s="35"/>
      <c r="E96" s="35"/>
      <c r="F96" s="35"/>
      <c r="G96" s="35"/>
      <c r="H96" s="36"/>
      <c r="I96" s="47"/>
    </row>
    <row r="97" ht="16.5" spans="2:9">
      <c r="B97" s="33"/>
      <c r="C97" s="34"/>
      <c r="D97" s="35"/>
      <c r="E97" s="35"/>
      <c r="F97" s="35"/>
      <c r="G97" s="35"/>
      <c r="H97" s="36"/>
      <c r="I97" s="47"/>
    </row>
    <row r="98" ht="16.5" spans="2:9">
      <c r="B98" s="33"/>
      <c r="C98" s="34"/>
      <c r="D98" s="35"/>
      <c r="E98" s="35"/>
      <c r="F98" s="35"/>
      <c r="G98" s="35"/>
      <c r="H98" s="36"/>
      <c r="I98" s="47"/>
    </row>
  </sheetData>
  <mergeCells count="10">
    <mergeCell ref="A1:I1"/>
    <mergeCell ref="B3:I3"/>
    <mergeCell ref="A4:C4"/>
    <mergeCell ref="D4:I4"/>
    <mergeCell ref="D21:H21"/>
    <mergeCell ref="B22:C22"/>
    <mergeCell ref="D22:H22"/>
    <mergeCell ref="B23:C23"/>
    <mergeCell ref="D23:H23"/>
    <mergeCell ref="L3:M6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不折不扣</cp:lastModifiedBy>
  <dcterms:created xsi:type="dcterms:W3CDTF">2015-06-05T18:19:00Z</dcterms:created>
  <dcterms:modified xsi:type="dcterms:W3CDTF">2020-01-20T03:38:56Z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